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640" windowHeight="11760"/>
  </bookViews>
  <sheets>
    <sheet name="MENU" sheetId="1" r:id="rId1"/>
    <sheet name="DAFTAR TABEL" sheetId="2" r:id="rId2"/>
    <sheet name="UPPS-1" sheetId="54" r:id="rId3"/>
    <sheet name="UPPS-2" sheetId="55" r:id="rId4"/>
    <sheet name="2.2.4-1" sheetId="3" r:id="rId5"/>
    <sheet name="2.2.4-2" sheetId="4" r:id="rId6"/>
    <sheet name="2.2.4-3" sheetId="5" r:id="rId7"/>
    <sheet name="2.2.4-4" sheetId="6" r:id="rId8"/>
    <sheet name="4.2.1" sheetId="56" r:id="rId9"/>
    <sheet name="4.2.1.2" sheetId="12" r:id="rId10"/>
    <sheet name="4.2.1.3" sheetId="13" r:id="rId11"/>
    <sheet name="4.2.1.4" sheetId="14" r:id="rId12"/>
    <sheet name="4.2.1.5" sheetId="57" r:id="rId13"/>
    <sheet name="4.2.2.1" sheetId="58" r:id="rId14"/>
    <sheet name="4.2.2.2" sheetId="59" r:id="rId15"/>
    <sheet name="4.2.3" sheetId="60" r:id="rId16"/>
    <sheet name="5.2.1.1" sheetId="61" r:id="rId17"/>
    <sheet name="5.2.1.3" sheetId="62" r:id="rId18"/>
    <sheet name="5.2.1.4" sheetId="63" r:id="rId19"/>
    <sheet name="5.2.1.5" sheetId="64" r:id="rId20"/>
    <sheet name="5.2.1.6" sheetId="65" r:id="rId21"/>
    <sheet name="5.2.2.1.1" sheetId="66" r:id="rId22"/>
    <sheet name="5.2.2.1.2" sheetId="67" r:id="rId23"/>
    <sheet name="5.2.2.1.3" sheetId="68" r:id="rId24"/>
    <sheet name="5.2.2.1.4" sheetId="69" r:id="rId25"/>
    <sheet name="5.2.2.2" sheetId="70" r:id="rId26"/>
    <sheet name="7.2.1.1" sheetId="71" r:id="rId27"/>
    <sheet name="7.2.1.2" sheetId="72" r:id="rId28"/>
    <sheet name="7.2.2.1" sheetId="73" r:id="rId29"/>
    <sheet name="7.2.2.2" sheetId="74" r:id="rId30"/>
    <sheet name="8.2.1" sheetId="75" r:id="rId31"/>
    <sheet name="8.2.2" sheetId="76" r:id="rId32"/>
    <sheet name="9.2.1" sheetId="77" r:id="rId33"/>
    <sheet name="9.2.2" sheetId="44" r:id="rId34"/>
    <sheet name="9.2.3" sheetId="45" r:id="rId35"/>
    <sheet name="9.2.4" sheetId="46" r:id="rId36"/>
    <sheet name="9.2.6" sheetId="49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6" l="1"/>
  <c r="F8" i="46"/>
  <c r="F7" i="46"/>
  <c r="H21" i="63"/>
  <c r="E8" i="14"/>
  <c r="F8" i="14"/>
  <c r="E9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E19" i="14"/>
  <c r="F19" i="14"/>
  <c r="E20" i="14"/>
  <c r="F20" i="14"/>
  <c r="E21" i="14"/>
  <c r="F21" i="14"/>
  <c r="H21" i="65" l="1"/>
  <c r="H20" i="65"/>
  <c r="H19" i="65"/>
  <c r="H18" i="65"/>
  <c r="H17" i="65"/>
  <c r="H16" i="65"/>
  <c r="H15" i="65"/>
  <c r="H14" i="65"/>
  <c r="H13" i="65"/>
  <c r="H12" i="65"/>
  <c r="H11" i="65"/>
  <c r="H11" i="64"/>
  <c r="H21" i="64"/>
  <c r="H20" i="64"/>
  <c r="H19" i="64"/>
  <c r="H18" i="64"/>
  <c r="H17" i="64"/>
  <c r="H16" i="64"/>
  <c r="H15" i="64"/>
  <c r="H14" i="64"/>
  <c r="H13" i="64"/>
  <c r="H12" i="64"/>
  <c r="H20" i="63"/>
  <c r="H19" i="63"/>
  <c r="H18" i="63"/>
  <c r="H17" i="63"/>
  <c r="H16" i="63"/>
  <c r="H15" i="63"/>
  <c r="H14" i="63"/>
  <c r="H13" i="63"/>
  <c r="H12" i="63"/>
  <c r="H11" i="63"/>
  <c r="F8" i="62"/>
  <c r="F9" i="62"/>
  <c r="F10" i="62"/>
  <c r="F11" i="62"/>
  <c r="F12" i="62"/>
  <c r="F13" i="62"/>
  <c r="F14" i="62"/>
  <c r="F15" i="62"/>
  <c r="F16" i="62"/>
  <c r="F7" i="62"/>
  <c r="E17" i="62"/>
  <c r="D17" i="62"/>
  <c r="C17" i="62"/>
  <c r="F7" i="61"/>
  <c r="E22" i="61"/>
  <c r="D22" i="61"/>
  <c r="C22" i="61"/>
  <c r="F21" i="61"/>
  <c r="F20" i="61"/>
  <c r="F19" i="61"/>
  <c r="F18" i="61"/>
  <c r="F17" i="61"/>
  <c r="F16" i="61"/>
  <c r="F15" i="61"/>
  <c r="F14" i="61"/>
  <c r="F13" i="61"/>
  <c r="F12" i="61"/>
  <c r="F11" i="61"/>
  <c r="F10" i="61"/>
  <c r="F9" i="61"/>
  <c r="F8" i="61"/>
  <c r="F17" i="62" l="1"/>
</calcChain>
</file>

<file path=xl/comments1.xml><?xml version="1.0" encoding="utf-8"?>
<comments xmlns="http://schemas.openxmlformats.org/spreadsheetml/2006/main">
  <authors>
    <author>Admin</author>
  </authors>
  <commentList>
    <comment ref="K13" authorId="0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diisi dengan angka, misal: 5,4</t>
        </r>
      </text>
    </comment>
  </commentList>
</comments>
</file>

<file path=xl/comments10.xml><?xml version="1.0" encoding="utf-8"?>
<comments xmlns="http://schemas.openxmlformats.org/spreadsheetml/2006/main">
  <authors>
    <author>Admin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1.xml><?xml version="1.0" encoding="utf-8"?>
<comments xmlns="http://schemas.openxmlformats.org/spreadsheetml/2006/main">
  <authors>
    <author>Admin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2.xml><?xml version="1.0" encoding="utf-8"?>
<comments xmlns="http://schemas.openxmlformats.org/spreadsheetml/2006/main">
  <authors>
    <author>Admin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3.xml><?xml version="1.0" encoding="utf-8"?>
<comments xmlns="http://schemas.openxmlformats.org/spreadsheetml/2006/main">
  <authors>
    <author>Admin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Prestasi akademik dan non-akademik. Juara 1, 2, dan 3 </t>
        </r>
      </text>
    </comment>
  </commentList>
</comments>
</file>

<file path=xl/comments14.xml><?xml version="1.0" encoding="utf-8"?>
<comments xmlns="http://schemas.openxmlformats.org/spreadsheetml/2006/main">
  <authors>
    <author>Admin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angka lama studi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Besar dana Pendidikan, Penelitian, PkM, Publikasi dan Investasi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dd/mm/yyyy, contoh: 10/11/1981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
Contoh: 10/11/1981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7.xml><?xml version="1.0" encoding="utf-8"?>
<comments xmlns="http://schemas.openxmlformats.org/spreadsheetml/2006/main">
  <authors>
    <author>Admin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8.xml><?xml version="1.0" encoding="utf-8"?>
<comments xmlns="http://schemas.openxmlformats.org/spreadsheetml/2006/main">
  <authors>
    <author>Admin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9.xml><?xml version="1.0" encoding="utf-8"?>
<comments xmlns="http://schemas.openxmlformats.org/spreadsheetml/2006/main">
  <authors>
    <author>Admin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sharedStrings.xml><?xml version="1.0" encoding="utf-8"?>
<sst xmlns="http://schemas.openxmlformats.org/spreadsheetml/2006/main" count="657" uniqueCount="321">
  <si>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</si>
  <si>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</si>
  <si>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</si>
  <si>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</si>
  <si>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</si>
  <si>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</si>
  <si>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</si>
  <si>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</si>
  <si>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Nomor Telpon</t>
  </si>
  <si>
    <t>Email</t>
  </si>
  <si>
    <t>Website</t>
  </si>
  <si>
    <t>Kabupaten/Kota:</t>
  </si>
  <si>
    <t>Kode Pos :</t>
  </si>
  <si>
    <t>TS</t>
  </si>
  <si>
    <t>Tanggal</t>
  </si>
  <si>
    <t>Nama Pengusul</t>
  </si>
  <si>
    <t>/</t>
  </si>
  <si>
    <t>TS *)</t>
  </si>
  <si>
    <t>*) TS = Tahun akademik penuh terakhir saat pengajuan usulan akreditasi</t>
  </si>
  <si>
    <t>LAMDIK</t>
  </si>
  <si>
    <t>DAFTAR TABEL - DATA KUANTITATIF LAPORAN EVALUASI DIRI</t>
  </si>
  <si>
    <t>No</t>
  </si>
  <si>
    <t>Nama Lembaga Mitra</t>
  </si>
  <si>
    <t>Tingkat</t>
  </si>
  <si>
    <t>Judul dan Ruang Lingkup Kerjasama</t>
  </si>
  <si>
    <t>Manfaat/Output</t>
  </si>
  <si>
    <t>Bukti/Tautan</t>
  </si>
  <si>
    <t>Internasional</t>
  </si>
  <si>
    <t>Nasional</t>
  </si>
  <si>
    <t>Lokal</t>
  </si>
  <si>
    <t>…</t>
  </si>
  <si>
    <t>V</t>
  </si>
  <si>
    <t>Pilihan</t>
  </si>
  <si>
    <t>Tahun Akademik</t>
  </si>
  <si>
    <t>TS-3</t>
  </si>
  <si>
    <t>TS-2</t>
  </si>
  <si>
    <t>TS-1</t>
  </si>
  <si>
    <t>NIDN/NIDK</t>
  </si>
  <si>
    <t>Tanggal Lahir</t>
  </si>
  <si>
    <t>Sertifikat Pendidik</t>
  </si>
  <si>
    <t>Jabatan Fungsional</t>
  </si>
  <si>
    <t>Gelar Akademik</t>
  </si>
  <si>
    <t>Bidang Keahlian Setiap Jenjang Pendidikan</t>
  </si>
  <si>
    <t>Nomor dan Judul Tabel</t>
  </si>
  <si>
    <t>Nama Sheet</t>
  </si>
  <si>
    <t>LAM KEPENDIDIKAN</t>
  </si>
  <si>
    <t>Sertifikat</t>
  </si>
  <si>
    <t>Tenaga Pengajar</t>
  </si>
  <si>
    <t>Asisten Ahli</t>
  </si>
  <si>
    <t>Lektor</t>
  </si>
  <si>
    <t>Lektor Kepala</t>
  </si>
  <si>
    <t>Guru Besar</t>
  </si>
  <si>
    <t>JF</t>
  </si>
  <si>
    <t>Prestasi yang Dicapai</t>
  </si>
  <si>
    <t>Cek</t>
  </si>
  <si>
    <t>Nama Dosen</t>
  </si>
  <si>
    <t>Tempat Kegiatan</t>
  </si>
  <si>
    <t>Waktu Kegiatan</t>
  </si>
  <si>
    <t>Sumber Dana</t>
  </si>
  <si>
    <t>Jenis Dana</t>
  </si>
  <si>
    <t>Jumlah Dana (dalam jutaan)</t>
  </si>
  <si>
    <t>Rata-Rata</t>
  </si>
  <si>
    <t>Perguruan tinggi sendiri</t>
  </si>
  <si>
    <t>Yayasan</t>
  </si>
  <si>
    <t>Kementerian</t>
  </si>
  <si>
    <t>Lembaga tertentu DN/LN</t>
  </si>
  <si>
    <t>Sumber lain</t>
  </si>
  <si>
    <t>Total</t>
  </si>
  <si>
    <t>Jenis Penggunaan</t>
  </si>
  <si>
    <t>Biaya operasional pendidikan</t>
  </si>
  <si>
    <t>Biaya kegiatan penelitian</t>
  </si>
  <si>
    <t>Biaya kegiataan pengabdian kepada masyarakat</t>
  </si>
  <si>
    <t>Biaya kegiatan publikasi</t>
  </si>
  <si>
    <t>Biaya investasi sumber daya manusia (SDM)</t>
  </si>
  <si>
    <t>Investasi prasarana pendidikan</t>
  </si>
  <si>
    <t>Investasi sarana pendidikan</t>
  </si>
  <si>
    <t>Judul Penelitian</t>
  </si>
  <si>
    <t>Ketua Tim</t>
  </si>
  <si>
    <t>Sumber dan Jenis Dana</t>
  </si>
  <si>
    <t>Judul PkM</t>
  </si>
  <si>
    <t>Jenis Prasarana</t>
  </si>
  <si>
    <t>Jumlah Unit</t>
  </si>
  <si>
    <t>Luas (m2)</t>
  </si>
  <si>
    <t>SD</t>
  </si>
  <si>
    <t>SW</t>
  </si>
  <si>
    <t>Kondisi</t>
  </si>
  <si>
    <t>Terawat</t>
  </si>
  <si>
    <t>Tidak Terawat</t>
  </si>
  <si>
    <t>Penggunaan (Jam/minggu)</t>
  </si>
  <si>
    <t>Jenis Sarana</t>
  </si>
  <si>
    <t>Unit Pengelola (PS, UPPS, PT)</t>
  </si>
  <si>
    <t>Kualitas</t>
  </si>
  <si>
    <t>Tidak Baik</t>
  </si>
  <si>
    <t>Baik</t>
  </si>
  <si>
    <t>Kurang Baik</t>
  </si>
  <si>
    <t>PT</t>
  </si>
  <si>
    <t>UPPS</t>
  </si>
  <si>
    <t>PS</t>
  </si>
  <si>
    <t xml:space="preserve"> </t>
  </si>
  <si>
    <t>Nama Kegiatan</t>
  </si>
  <si>
    <t>Tahun Lulus</t>
  </si>
  <si>
    <t>Jumlah Lulusan</t>
  </si>
  <si>
    <t>Minimum</t>
  </si>
  <si>
    <t>Maksimum</t>
  </si>
  <si>
    <t>Nama Mahasiswa</t>
  </si>
  <si>
    <t>Waktu Pencapaian</t>
  </si>
  <si>
    <t>Tahun Masuk</t>
  </si>
  <si>
    <t>Jumlah Mahasiswa Diterima</t>
  </si>
  <si>
    <t>Akhir 
TS-2</t>
  </si>
  <si>
    <t>Akhir 
TS-1</t>
  </si>
  <si>
    <t>Akhir TS</t>
  </si>
  <si>
    <t>Jumlah Lulusan sd Akhir TS</t>
  </si>
  <si>
    <t>Rata-Rata Masa Studi</t>
  </si>
  <si>
    <t>Tabel 9.1.2.6 Tingkat Kepuasan Pengguna Lulusan</t>
  </si>
  <si>
    <t>Jenis Kemampuan</t>
  </si>
  <si>
    <t>Tingkat Kepuasan Pengguna (%)</t>
  </si>
  <si>
    <t>Sangat Baik</t>
  </si>
  <si>
    <t>Cukup</t>
  </si>
  <si>
    <t>Kurang</t>
  </si>
  <si>
    <t>Etika berperilaku</t>
  </si>
  <si>
    <t>Kinerja yang terkait dengan kompetensi utama</t>
  </si>
  <si>
    <t>Kemampuan bekerja dalam tim</t>
  </si>
  <si>
    <t>Kemampuan berkomunikasi</t>
  </si>
  <si>
    <t>Kemampuan berbahasa Inggris</t>
  </si>
  <si>
    <t>Kemampuan penggunaan teknologi informasi</t>
  </si>
  <si>
    <t>Upaya pengembangan diri</t>
  </si>
  <si>
    <t>4.2.2.2</t>
  </si>
  <si>
    <t>5.2.2.2</t>
  </si>
  <si>
    <t>8.2.2</t>
  </si>
  <si>
    <t>Akreditasi Program Studi</t>
  </si>
  <si>
    <t>Status/Peringkat</t>
  </si>
  <si>
    <t>Nomor SK</t>
  </si>
  <si>
    <t>Tanggal SK</t>
  </si>
  <si>
    <t>Tgl. Kadaluarsa</t>
  </si>
  <si>
    <t>Jumlah Mahasiswa saat TS</t>
  </si>
  <si>
    <t>Baik Sekali</t>
  </si>
  <si>
    <t>Unggul</t>
  </si>
  <si>
    <t>Rerata IPK</t>
  </si>
  <si>
    <t>Rerata Masa Studi</t>
  </si>
  <si>
    <t>A</t>
  </si>
  <si>
    <t>B</t>
  </si>
  <si>
    <t>C</t>
  </si>
  <si>
    <t>Tabel Data Kuantitatif di Unit Pengelola Program Studi (UPPS) - Data Program Studi</t>
  </si>
  <si>
    <t>Tabel Data Kuantitatif di Unit Pengelola Program Studi (UPPS) - Keuangan dan Kerjasama</t>
  </si>
  <si>
    <t>UPPS-2</t>
  </si>
  <si>
    <t>UPPS-1</t>
  </si>
  <si>
    <t>&lt;&lt;&lt; DAFTAR TABEL</t>
  </si>
  <si>
    <t>Pendidikan/mahasiswa/tahun</t>
  </si>
  <si>
    <t>Penelitian/dosen/tahun</t>
  </si>
  <si>
    <t>PkM/dosen/tahun</t>
  </si>
  <si>
    <t>Publikasi/dosen/tahun</t>
  </si>
  <si>
    <t>Investasi/tahun</t>
  </si>
  <si>
    <t>Tabel Data Kuantitatif di Unit Pengelola Program Studi (UPPS) - Keuangan</t>
  </si>
  <si>
    <r>
      <t>Pendidikan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S1, S2, S3  dan Asal PT </t>
    </r>
  </si>
  <si>
    <t xml:space="preserve">Pendidikan S1, S2, S3  dan Asal PT </t>
  </si>
  <si>
    <t>PT/Mandiri</t>
  </si>
  <si>
    <t>Lembaga LN</t>
  </si>
  <si>
    <t>Lembaga DN (diluar PT)</t>
  </si>
  <si>
    <t>Tahun</t>
  </si>
  <si>
    <t>Magister</t>
  </si>
  <si>
    <t>Doktor</t>
  </si>
  <si>
    <t>Biaya kegiatan kemahasiswaan</t>
  </si>
  <si>
    <t>AKREDITASI PROGRAM STUDI PPG</t>
  </si>
  <si>
    <t>Tabel 2.2.4 Data Kerja Sama - Bidang Pendidikan</t>
  </si>
  <si>
    <t>Tabel 2.2.4 Data Kerja Sama - Bidang Penelitian</t>
  </si>
  <si>
    <t>Tabel 2.2.4 Data Kerja Sama - Bidang Pengabdian kepada Masyarakat (PkM)</t>
  </si>
  <si>
    <t>Tabel 2.2.4 Data Kerja Sama - Bidang Pengembangan Kelembagaan: SDM, Sarana/Prasarana, Publikasi, HKI, Paten, Teknologi Pembelajaran, dll.</t>
  </si>
  <si>
    <t>Tabel 2.2.4 Data Kerja Sama</t>
  </si>
  <si>
    <t>Tabel 2.2.4 Bagian 1 - Kerjasama Bidang Pengembangan Kelembagaan: SDM, Sarana/Prasarana, Publikasi, HKI, Paten, Teknologi Pembelajaran, dll</t>
  </si>
  <si>
    <t>Tabel 2.2.4 Bagian 3 - Kerjasama Bidang Pengabdian kepada Masyarakat (PkM)</t>
  </si>
  <si>
    <t>Tabel 2.2.4 Bagian 2 - Kerjasama Bidang Penelitian</t>
  </si>
  <si>
    <t>Tabel 2.2.4 Bagian 1 - Kerjasama Bidang Pendidikan</t>
  </si>
  <si>
    <t>Tabel 4.2.1 Data Dosen PS PPG</t>
  </si>
  <si>
    <t>Tabel 4.2.1.2 Profil DTPS Pengelola PS PPG (DPP)</t>
  </si>
  <si>
    <t>Tabel 4.2.1.3 Profil DBS</t>
  </si>
  <si>
    <t>Tabel 4.2.1.4 Rasio DBS terhadap Mahasiswa PPG</t>
  </si>
  <si>
    <t>Tabel 4.2.1.5 Pengembangan Kompetensi Dosen</t>
  </si>
  <si>
    <t>Tabel 4.2.2.1 Profil guru pamong</t>
  </si>
  <si>
    <t>Tabel 4.2.2.2 Pengembangan Kompetensi Guru Pamong oleh UPPS/PS PPG</t>
  </si>
  <si>
    <t>Tabel 4.2.3 Profil Tenaga Kependidikan</t>
  </si>
  <si>
    <t>Tabel 5.2.1.1 Pemerolehan Dana</t>
  </si>
  <si>
    <t>Tabel 5.2.1.3 Penggunaan Dana Untuk Operasional PS PPG</t>
  </si>
  <si>
    <t>Tabel 5.2.1.4 Dana Penelitian</t>
  </si>
  <si>
    <t>Tabel 5.2.1.5 Dana PkM</t>
  </si>
  <si>
    <t>Tabel 5.2.1.6 Dana Operasional Publikasi</t>
  </si>
  <si>
    <t>Tabel 5.2.2.1.1 Prasarana Umum</t>
  </si>
  <si>
    <t>Tabel 5.2.2.1.2 Prasarana Utama</t>
  </si>
  <si>
    <t>Tabel 5.2.2.1.3 Prasarana Penunjang</t>
  </si>
  <si>
    <t>Tabel 5.2.2.1.4 Sekolah Mitra</t>
  </si>
  <si>
    <t>Tabel 5.2.2.2 Sarana Pendidikan</t>
  </si>
  <si>
    <t>Tabel 7.2.1.1 Pelaksanaan PTK oleh Mahasiswa</t>
  </si>
  <si>
    <t>Tabel 7.2.1.2 Pelaksanaan PTK oleh Dosen</t>
  </si>
  <si>
    <t>Tabel 7.2.2.1 Luaran PTK oleh Mahasiswa</t>
  </si>
  <si>
    <t>Tabel 7.2.2.2 Luaran PTK oleh Dosen</t>
  </si>
  <si>
    <t>Tabel 8.2.1 Pelaksanaan Pengabdian kepada Masyarakat</t>
  </si>
  <si>
    <t>Tabel 8.2.2 Luaran Pengabdian kepada Masyarakat</t>
  </si>
  <si>
    <t>Tabel 9.2.1 Persentase Kelulusan</t>
  </si>
  <si>
    <t>Tabel 9.2.2 IPK Lulusan</t>
  </si>
  <si>
    <t>Tabel 9.2.3 Prestasi Mahasiswa</t>
  </si>
  <si>
    <t>Tabel 9.2.4 Masa Studi, Kelulusan Tepat Waktu, dan Keberhasilan Studi</t>
  </si>
  <si>
    <t>Tabel 9.2.6 Tingkat Kepuasan Pengguna Lulusan</t>
  </si>
  <si>
    <t>4.2.1</t>
  </si>
  <si>
    <t>DPP</t>
  </si>
  <si>
    <t>DBS</t>
  </si>
  <si>
    <t>Bidang Studi</t>
  </si>
  <si>
    <t>Nama Lengkap DPP</t>
  </si>
  <si>
    <t>4.2.1.2</t>
  </si>
  <si>
    <t>4.2.1.3</t>
  </si>
  <si>
    <t xml:space="preserve">Nama Bidang Studi </t>
  </si>
  <si>
    <t>Jumlah DBS / DPP</t>
  </si>
  <si>
    <t>Jumlah Mahasiswa PPG</t>
  </si>
  <si>
    <t>Rasio</t>
  </si>
  <si>
    <t>Tiap Gelombang</t>
  </si>
  <si>
    <t>Jumlah Gelombang</t>
  </si>
  <si>
    <t>PS PPG</t>
  </si>
  <si>
    <t>4.2.1.4</t>
  </si>
  <si>
    <t>4.2.1.5</t>
  </si>
  <si>
    <t>Manfaat bagi program PPG</t>
  </si>
  <si>
    <t>4.2.2.1</t>
  </si>
  <si>
    <t>Nama Guru Pamong</t>
  </si>
  <si>
    <t>Bidang Keahlian</t>
  </si>
  <si>
    <t>No Sertifikat Pendidik</t>
  </si>
  <si>
    <t>Pengalaman (tahun)</t>
  </si>
  <si>
    <t>Pendidikan Tertinggi</t>
  </si>
  <si>
    <t>S1</t>
  </si>
  <si>
    <t>S2</t>
  </si>
  <si>
    <t>S3</t>
  </si>
  <si>
    <t>4.2.3</t>
  </si>
  <si>
    <t>Nama Lengkap Tendik</t>
  </si>
  <si>
    <t>Status Kepegawaian</t>
  </si>
  <si>
    <t>Unit Kerja</t>
  </si>
  <si>
    <t>SLTA</t>
  </si>
  <si>
    <t>Diploma</t>
  </si>
  <si>
    <t>5.2.1.1</t>
  </si>
  <si>
    <t>Tabel  5.2.1.3 Penggunaan Dana Untuk Operasional PS PPG</t>
  </si>
  <si>
    <t>Biaya operasional pendidikan berasrama</t>
  </si>
  <si>
    <t>Investasi sarana dan prasarana asrama</t>
  </si>
  <si>
    <t>5.2.1.3</t>
  </si>
  <si>
    <t>5.2.1.4</t>
  </si>
  <si>
    <t>5.2.1.5</t>
  </si>
  <si>
    <t>Judul Publikasi</t>
  </si>
  <si>
    <t>5.2.1.6</t>
  </si>
  <si>
    <t>Kepemilikan</t>
  </si>
  <si>
    <t>5.2.2.1.1</t>
  </si>
  <si>
    <t>5.2.2.1.2</t>
  </si>
  <si>
    <t>5.2.2.1.3</t>
  </si>
  <si>
    <t>Nama Sekolah Mitra</t>
  </si>
  <si>
    <t>Status Akreditasi Sekolah</t>
  </si>
  <si>
    <t>Frekuensi Latihan mhs/minggu</t>
  </si>
  <si>
    <t>TT</t>
  </si>
  <si>
    <t>5.2.2.1.4</t>
  </si>
  <si>
    <t>Judul PTK</t>
  </si>
  <si>
    <t>Nama Mahasiswa/NIM</t>
  </si>
  <si>
    <t>Uraian relevansi dengan masalah pembelajaran</t>
  </si>
  <si>
    <t>Nama Dosen/NIP</t>
  </si>
  <si>
    <t>7.2.1.1</t>
  </si>
  <si>
    <t>7.2.1.2</t>
  </si>
  <si>
    <t>Bentul Luaran (Jurnal, Prosiding,Media Online)</t>
  </si>
  <si>
    <t>Judul Luaran</t>
  </si>
  <si>
    <t>Jurnal</t>
  </si>
  <si>
    <t>Prosiding</t>
  </si>
  <si>
    <t>Media Online</t>
  </si>
  <si>
    <t>7.2.2.1</t>
  </si>
  <si>
    <t>7.2.2.2</t>
  </si>
  <si>
    <t>Nama Pelaksana</t>
  </si>
  <si>
    <t>Uraian relevansi dengan pendidikan dan keguruan</t>
  </si>
  <si>
    <t>8.2.1</t>
  </si>
  <si>
    <t>Jumlah Mahasiswa</t>
  </si>
  <si>
    <t>Jumlah Mahasiswa Lulus PPG</t>
  </si>
  <si>
    <t>Persentase (%) Kelulusan</t>
  </si>
  <si>
    <t>9.2.1</t>
  </si>
  <si>
    <t>9.2.2</t>
  </si>
  <si>
    <t>Indeks Prestasi Lulus</t>
  </si>
  <si>
    <t>9.2.3</t>
  </si>
  <si>
    <t>Jumlah Mahasiswa yang Lulus pada</t>
  </si>
  <si>
    <t>9.2.4</t>
  </si>
  <si>
    <t>Jumlah Pengguna Lulusan</t>
  </si>
  <si>
    <t>Rencana Tindak Lanjut oleh UPPS/PS</t>
  </si>
  <si>
    <t>9.2.6</t>
  </si>
  <si>
    <t>PPG UNESA</t>
  </si>
  <si>
    <t>123/UNESA/XI/2022</t>
  </si>
  <si>
    <t>LP3M</t>
  </si>
  <si>
    <t>Universitas Negeri Surabaya</t>
  </si>
  <si>
    <t>Jl. Lidah Wetan No 1</t>
  </si>
  <si>
    <t>Surabaya</t>
  </si>
  <si>
    <t>031-1234567</t>
  </si>
  <si>
    <t>ppg-unesa@unesa.ac.id</t>
  </si>
  <si>
    <t>http://www.unesa.ac.id</t>
  </si>
  <si>
    <t>Nur Hasan</t>
  </si>
  <si>
    <t>Jumlah DT saat TS</t>
  </si>
  <si>
    <t>BS 1</t>
  </si>
  <si>
    <t>BS 2</t>
  </si>
  <si>
    <t>BS 3</t>
  </si>
  <si>
    <t>BS 4</t>
  </si>
  <si>
    <t>BS 5</t>
  </si>
  <si>
    <t>BS 6</t>
  </si>
  <si>
    <t>BS 7</t>
  </si>
  <si>
    <t>Tidak Terakreditasi</t>
  </si>
  <si>
    <t>Durasi dan Waktu</t>
  </si>
  <si>
    <t>Jenjang</t>
  </si>
  <si>
    <t>Sarjana</t>
  </si>
  <si>
    <t>PPG</t>
  </si>
  <si>
    <t>Nama Lengkap DBS</t>
  </si>
  <si>
    <t>Telah mengikuti pelatihan supervise klinis</t>
  </si>
  <si>
    <t>Guru Pertama</t>
  </si>
  <si>
    <t>Guru Muda</t>
  </si>
  <si>
    <t>Guru Madya</t>
  </si>
  <si>
    <t>Guru Utama</t>
  </si>
  <si>
    <t>Jumlah mhs</t>
  </si>
  <si>
    <t>2.2.4-1</t>
  </si>
  <si>
    <t>2.2.4-2</t>
  </si>
  <si>
    <t>2.2.4-3</t>
  </si>
  <si>
    <t>2.2.4-4</t>
  </si>
  <si>
    <t>Tabel 5.2.1.6 Biaya Operasional Publikasi</t>
  </si>
  <si>
    <t>PROGRAM STUDI PPG</t>
  </si>
  <si>
    <t>Format: yyyy-mm-dd</t>
  </si>
  <si>
    <t>a</t>
  </si>
  <si>
    <t>b</t>
  </si>
  <si>
    <t>c</t>
  </si>
  <si>
    <t>Versi 1.1</t>
  </si>
  <si>
    <t>20221215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</si>
</sst>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3809]dd/mm/yyyy;@"/>
    <numFmt numFmtId="165" formatCode="yyyy\-mm\-dd;@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Arial"/>
      <family val="2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002060"/>
      <name val="Arial"/>
      <family val="2"/>
    </font>
    <font>
      <b/>
      <sz val="24"/>
      <color rgb="FFFFC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rgb="FF000000"/>
      <name val="Arial-BoldMT"/>
    </font>
    <font>
      <u/>
      <sz val="16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6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9" fillId="9" borderId="8" applyNumberFormat="0" applyFont="0" applyAlignment="0" applyProtection="0"/>
  </cellStyleXfs>
  <cellXfs count="15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5" fillId="0" borderId="0" xfId="0" applyFont="1"/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2" fillId="12" borderId="0" xfId="0" applyFont="1" applyFill="1"/>
    <xf numFmtId="0" fontId="4" fillId="12" borderId="0" xfId="0" applyFont="1" applyFill="1"/>
    <xf numFmtId="0" fontId="3" fillId="12" borderId="0" xfId="0" applyFont="1" applyFill="1" applyAlignment="1">
      <alignment horizontal="center" vertical="center"/>
    </xf>
    <xf numFmtId="0" fontId="3" fillId="12" borderId="0" xfId="0" applyFont="1" applyFill="1"/>
    <xf numFmtId="0" fontId="3" fillId="12" borderId="0" xfId="0" applyFont="1" applyFill="1" applyAlignment="1">
      <alignment horizontal="center"/>
    </xf>
    <xf numFmtId="0" fontId="2" fillId="12" borderId="5" xfId="0" applyFont="1" applyFill="1" applyBorder="1"/>
    <xf numFmtId="0" fontId="2" fillId="12" borderId="0" xfId="0" quotePrefix="1" applyFont="1" applyFill="1"/>
    <xf numFmtId="0" fontId="16" fillId="12" borderId="0" xfId="0" applyFont="1" applyFill="1"/>
    <xf numFmtId="0" fontId="18" fillId="6" borderId="1" xfId="1" applyFont="1" applyFill="1" applyBorder="1"/>
    <xf numFmtId="0" fontId="18" fillId="0" borderId="1" xfId="1" applyFont="1" applyFill="1" applyBorder="1"/>
    <xf numFmtId="0" fontId="18" fillId="0" borderId="0" xfId="1" applyFont="1" applyFill="1" applyBorder="1"/>
    <xf numFmtId="164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3" fontId="0" fillId="0" borderId="0" xfId="0" applyNumberFormat="1"/>
    <xf numFmtId="10" fontId="0" fillId="0" borderId="0" xfId="0" applyNumberFormat="1"/>
    <xf numFmtId="2" fontId="0" fillId="0" borderId="0" xfId="0" applyNumberFormat="1"/>
    <xf numFmtId="0" fontId="1" fillId="5" borderId="2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4" fontId="0" fillId="4" borderId="1" xfId="0" applyNumberFormat="1" applyFill="1" applyBorder="1" applyAlignment="1">
      <alignment horizontal="right"/>
    </xf>
    <xf numFmtId="0" fontId="0" fillId="15" borderId="1" xfId="0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1" xfId="1" applyFont="1" applyFill="1" applyBorder="1" applyProtection="1">
      <protection locked="0"/>
    </xf>
    <xf numFmtId="0" fontId="18" fillId="6" borderId="1" xfId="1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4" fontId="0" fillId="2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hidden="1"/>
    </xf>
    <xf numFmtId="4" fontId="0" fillId="2" borderId="1" xfId="0" applyNumberFormat="1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7" fillId="14" borderId="16" xfId="2" applyFont="1" applyFill="1" applyBorder="1" applyAlignment="1" applyProtection="1">
      <alignment horizontal="center" vertical="center"/>
    </xf>
    <xf numFmtId="0" fontId="17" fillId="14" borderId="17" xfId="2" applyFont="1" applyFill="1" applyBorder="1" applyAlignment="1" applyProtection="1">
      <alignment horizontal="left" vertical="center"/>
    </xf>
    <xf numFmtId="0" fontId="2" fillId="9" borderId="20" xfId="3" applyFont="1" applyBorder="1" applyAlignment="1" applyProtection="1">
      <alignment horizontal="center"/>
    </xf>
    <xf numFmtId="0" fontId="2" fillId="9" borderId="1" xfId="3" applyFont="1" applyBorder="1" applyProtection="1"/>
    <xf numFmtId="0" fontId="11" fillId="9" borderId="21" xfId="1" applyFont="1" applyFill="1" applyBorder="1" applyAlignment="1" applyProtection="1">
      <alignment horizontal="left"/>
    </xf>
    <xf numFmtId="0" fontId="11" fillId="9" borderId="21" xfId="1" applyFont="1" applyFill="1" applyBorder="1" applyAlignment="1" applyProtection="1">
      <alignment horizontal="left" vertical="center"/>
    </xf>
    <xf numFmtId="0" fontId="2" fillId="9" borderId="1" xfId="3" applyFont="1" applyBorder="1" applyAlignment="1" applyProtection="1">
      <alignment wrapText="1"/>
    </xf>
    <xf numFmtId="0" fontId="2" fillId="9" borderId="22" xfId="3" applyFont="1" applyBorder="1" applyAlignment="1" applyProtection="1">
      <alignment horizontal="center"/>
    </xf>
    <xf numFmtId="0" fontId="2" fillId="9" borderId="23" xfId="3" applyFont="1" applyBorder="1" applyProtection="1"/>
    <xf numFmtId="0" fontId="11" fillId="9" borderId="25" xfId="1" applyFont="1" applyFill="1" applyBorder="1" applyAlignment="1" applyProtection="1">
      <alignment horizontal="left" vertical="center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18" fillId="6" borderId="1" xfId="1" applyFont="1" applyFill="1" applyBorder="1" applyProtection="1"/>
    <xf numFmtId="0" fontId="1" fillId="5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4" fontId="0" fillId="4" borderId="1" xfId="0" applyNumberFormat="1" applyFill="1" applyBorder="1" applyProtection="1"/>
    <xf numFmtId="3" fontId="0" fillId="0" borderId="0" xfId="0" applyNumberFormat="1" applyProtection="1"/>
    <xf numFmtId="0" fontId="0" fillId="0" borderId="4" xfId="0" applyBorder="1" applyProtection="1"/>
    <xf numFmtId="4" fontId="0" fillId="4" borderId="1" xfId="0" applyNumberFormat="1" applyFill="1" applyBorder="1" applyAlignment="1" applyProtection="1">
      <alignment horizontal="right"/>
    </xf>
    <xf numFmtId="0" fontId="20" fillId="13" borderId="2" xfId="1" applyFont="1" applyFill="1" applyBorder="1" applyAlignment="1">
      <alignment horizontal="left"/>
    </xf>
    <xf numFmtId="0" fontId="4" fillId="13" borderId="3" xfId="0" applyFont="1" applyFill="1" applyBorder="1" applyAlignment="1">
      <alignment horizontal="left"/>
    </xf>
    <xf numFmtId="0" fontId="4" fillId="13" borderId="4" xfId="0" applyFont="1" applyFill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164" fontId="4" fillId="13" borderId="1" xfId="0" applyNumberFormat="1" applyFont="1" applyFill="1" applyBorder="1" applyAlignment="1">
      <alignment horizontal="left"/>
    </xf>
    <xf numFmtId="0" fontId="4" fillId="13" borderId="2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4" fillId="13" borderId="2" xfId="0" applyFont="1" applyFill="1" applyBorder="1" applyAlignment="1">
      <alignment horizontal="left"/>
    </xf>
    <xf numFmtId="0" fontId="15" fillId="10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4" fillId="13" borderId="2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/>
    </xf>
    <xf numFmtId="0" fontId="4" fillId="13" borderId="4" xfId="0" applyFont="1" applyFill="1" applyBorder="1" applyAlignment="1">
      <alignment horizontal="left" vertical="center"/>
    </xf>
    <xf numFmtId="165" fontId="4" fillId="13" borderId="2" xfId="0" applyNumberFormat="1" applyFont="1" applyFill="1" applyBorder="1" applyAlignment="1">
      <alignment horizontal="left"/>
    </xf>
    <xf numFmtId="165" fontId="4" fillId="13" borderId="3" xfId="0" applyNumberFormat="1" applyFont="1" applyFill="1" applyBorder="1" applyAlignment="1">
      <alignment horizontal="left"/>
    </xf>
    <xf numFmtId="165" fontId="4" fillId="13" borderId="4" xfId="0" applyNumberFormat="1" applyFont="1" applyFill="1" applyBorder="1" applyAlignment="1">
      <alignment horizontal="left"/>
    </xf>
    <xf numFmtId="0" fontId="12" fillId="16" borderId="9" xfId="0" applyFont="1" applyFill="1" applyBorder="1" applyAlignment="1" applyProtection="1">
      <alignment horizontal="center"/>
    </xf>
    <xf numFmtId="0" fontId="12" fillId="16" borderId="14" xfId="0" applyFont="1" applyFill="1" applyBorder="1" applyAlignment="1" applyProtection="1">
      <alignment horizontal="center"/>
    </xf>
    <xf numFmtId="0" fontId="12" fillId="16" borderId="10" xfId="0" applyFont="1" applyFill="1" applyBorder="1" applyAlignment="1" applyProtection="1">
      <alignment horizontal="center"/>
    </xf>
    <xf numFmtId="0" fontId="23" fillId="16" borderId="13" xfId="0" applyFont="1" applyFill="1" applyBorder="1" applyAlignment="1" applyProtection="1">
      <alignment horizontal="center"/>
    </xf>
    <xf numFmtId="0" fontId="23" fillId="16" borderId="15" xfId="0" applyFont="1" applyFill="1" applyBorder="1" applyAlignment="1" applyProtection="1">
      <alignment horizontal="center"/>
    </xf>
    <xf numFmtId="0" fontId="23" fillId="16" borderId="12" xfId="0" applyFont="1" applyFill="1" applyBorder="1" applyAlignment="1" applyProtection="1">
      <alignment horizontal="center"/>
    </xf>
    <xf numFmtId="0" fontId="17" fillId="14" borderId="18" xfId="2" applyFont="1" applyFill="1" applyBorder="1" applyAlignment="1" applyProtection="1">
      <alignment horizontal="center" vertical="center"/>
    </xf>
    <xf numFmtId="0" fontId="17" fillId="14" borderId="19" xfId="2" applyFont="1" applyFill="1" applyBorder="1" applyAlignment="1" applyProtection="1">
      <alignment horizontal="center" vertical="center"/>
    </xf>
    <xf numFmtId="0" fontId="2" fillId="9" borderId="2" xfId="3" applyFont="1" applyBorder="1" applyAlignment="1" applyProtection="1">
      <alignment horizontal="center"/>
    </xf>
    <xf numFmtId="0" fontId="2" fillId="9" borderId="24" xfId="3" applyFont="1" applyBorder="1" applyAlignment="1" applyProtection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5" borderId="6" xfId="0" applyFont="1" applyFill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4">
    <cellStyle name="Good" xfId="2" builtinId="26"/>
    <cellStyle name="Hyperlink" xfId="1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esa.ac.id/" TargetMode="External"/><Relationship Id="rId1" Type="http://schemas.openxmlformats.org/officeDocument/2006/relationships/hyperlink" Target="mailto:ppg-unesa@unesa.ac.id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topLeftCell="A5" zoomScaleNormal="100" workbookViewId="0">
      <selection activeCell="AB23" sqref="AB23"/>
    </sheetView>
  </sheetViews>
  <sheetFormatPr defaultColWidth="8.85546875" defaultRowHeight="14.25"/>
  <cols>
    <col min="1" max="1" width="8.85546875" style="1"/>
    <col min="2" max="2" width="1.42578125" style="1" customWidth="1"/>
    <col min="3" max="5" width="8.85546875" style="1"/>
    <col min="6" max="6" width="10.7109375" style="1" customWidth="1"/>
    <col min="7" max="7" width="3.42578125" style="1" customWidth="1"/>
    <col min="8" max="8" width="8.85546875" style="1"/>
    <col min="9" max="9" width="9.140625" style="1" customWidth="1"/>
    <col min="10" max="11" width="3.140625" style="1" customWidth="1"/>
    <col min="12" max="12" width="8.85546875" style="1"/>
    <col min="13" max="13" width="4.140625" style="1" customWidth="1"/>
    <col min="14" max="14" width="2.42578125" style="1" customWidth="1"/>
    <col min="15" max="16" width="8.85546875" style="1"/>
    <col min="17" max="17" width="3.28515625" style="1" customWidth="1"/>
    <col min="18" max="18" width="6.85546875" style="1" customWidth="1"/>
    <col min="19" max="19" width="2.140625" style="1" customWidth="1"/>
    <col min="20" max="24" width="8.85546875" style="1"/>
    <col min="25" max="25" width="1.7109375" style="1" customWidth="1"/>
    <col min="26" max="16384" width="8.85546875" style="1"/>
  </cols>
  <sheetData>
    <row r="1" spans="1:25" ht="2.1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25" ht="30">
      <c r="A2" s="94" t="s">
        <v>162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ht="23.25">
      <c r="A3" s="95" t="s">
        <v>45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</row>
    <row r="4" spans="1: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21">
      <c r="A5" s="19"/>
      <c r="B5" s="19"/>
      <c r="C5" s="20" t="s">
        <v>0</v>
      </c>
      <c r="D5" s="19"/>
      <c r="E5" s="19"/>
      <c r="F5" s="19"/>
      <c r="G5" s="21" t="s">
        <v>1</v>
      </c>
      <c r="H5" s="96" t="s">
        <v>279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8"/>
      <c r="Y5" s="19"/>
    </row>
    <row r="6" spans="1:25" ht="3" customHeight="1">
      <c r="A6" s="19"/>
      <c r="B6" s="19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21">
      <c r="A7" s="19"/>
      <c r="B7" s="19"/>
      <c r="C7" s="20" t="s">
        <v>2</v>
      </c>
      <c r="D7" s="19"/>
      <c r="E7" s="19"/>
      <c r="F7" s="19"/>
      <c r="G7" s="21" t="s">
        <v>1</v>
      </c>
      <c r="H7" s="93" t="s">
        <v>136</v>
      </c>
      <c r="I7" s="84"/>
      <c r="J7" s="84"/>
      <c r="K7" s="84"/>
      <c r="L7" s="85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3" customHeight="1">
      <c r="A8" s="19"/>
      <c r="B8" s="19"/>
      <c r="C8" s="20"/>
      <c r="D8" s="19"/>
      <c r="E8" s="19"/>
      <c r="F8" s="19"/>
      <c r="G8" s="19"/>
      <c r="H8" s="19"/>
      <c r="I8" s="19"/>
      <c r="J8" s="22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21">
      <c r="A9" s="19"/>
      <c r="B9" s="19"/>
      <c r="C9" s="20" t="s">
        <v>3</v>
      </c>
      <c r="D9" s="19"/>
      <c r="E9" s="19"/>
      <c r="F9" s="19"/>
      <c r="G9" s="23" t="s">
        <v>1</v>
      </c>
      <c r="H9" s="93" t="s">
        <v>280</v>
      </c>
      <c r="I9" s="84"/>
      <c r="J9" s="84"/>
      <c r="K9" s="84"/>
      <c r="L9" s="84"/>
      <c r="M9" s="84"/>
      <c r="N9" s="84"/>
      <c r="O9" s="84"/>
      <c r="P9" s="85"/>
      <c r="Q9" s="19"/>
      <c r="R9" s="19"/>
      <c r="S9" s="19"/>
      <c r="T9" s="19"/>
      <c r="U9" s="19"/>
      <c r="V9" s="19"/>
      <c r="W9" s="19"/>
      <c r="X9" s="19"/>
      <c r="Y9" s="19"/>
    </row>
    <row r="10" spans="1:25" ht="3" customHeight="1">
      <c r="A10" s="19"/>
      <c r="B10" s="19"/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21">
      <c r="A11" s="19"/>
      <c r="B11" s="19"/>
      <c r="C11" s="20" t="s">
        <v>4</v>
      </c>
      <c r="D11" s="19"/>
      <c r="E11" s="19"/>
      <c r="F11" s="19"/>
      <c r="G11" s="23" t="s">
        <v>1</v>
      </c>
      <c r="H11" s="99">
        <v>29535</v>
      </c>
      <c r="I11" s="100"/>
      <c r="J11" s="100"/>
      <c r="K11" s="100"/>
      <c r="L11" s="101"/>
      <c r="M11" s="19"/>
      <c r="N11" s="19" t="s">
        <v>315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3" customHeight="1">
      <c r="A12" s="19"/>
      <c r="B12" s="19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21">
      <c r="A13" s="19"/>
      <c r="B13" s="19"/>
      <c r="C13" s="20" t="s">
        <v>5</v>
      </c>
      <c r="D13" s="19"/>
      <c r="E13" s="19"/>
      <c r="F13" s="19"/>
      <c r="G13" s="23" t="s">
        <v>1</v>
      </c>
      <c r="H13" s="93" t="s">
        <v>281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19"/>
    </row>
    <row r="14" spans="1:25" ht="3" customHeight="1">
      <c r="A14" s="19"/>
      <c r="B14" s="19"/>
      <c r="C14" s="2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21">
      <c r="A15" s="19"/>
      <c r="B15" s="19"/>
      <c r="C15" s="20" t="s">
        <v>6</v>
      </c>
      <c r="D15" s="19"/>
      <c r="E15" s="19"/>
      <c r="F15" s="19"/>
      <c r="G15" s="23" t="s">
        <v>1</v>
      </c>
      <c r="H15" s="93" t="s">
        <v>282</v>
      </c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5"/>
      <c r="Y15" s="19"/>
    </row>
    <row r="16" spans="1:25" ht="3" customHeight="1">
      <c r="A16" s="19"/>
      <c r="B16" s="19"/>
      <c r="C16" s="20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21">
      <c r="A17" s="19"/>
      <c r="B17" s="19"/>
      <c r="C17" s="20" t="s">
        <v>7</v>
      </c>
      <c r="D17" s="19"/>
      <c r="E17" s="19"/>
      <c r="F17" s="19"/>
      <c r="G17" s="19"/>
      <c r="H17" s="93" t="s">
        <v>283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5"/>
      <c r="Y17" s="19"/>
    </row>
    <row r="18" spans="1:25" ht="3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21">
      <c r="A19" s="19"/>
      <c r="B19" s="19"/>
      <c r="C19" s="19"/>
      <c r="D19" s="19"/>
      <c r="E19" s="19"/>
      <c r="F19" s="19"/>
      <c r="G19" s="19"/>
      <c r="H19" s="93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5"/>
      <c r="Y19" s="19"/>
    </row>
    <row r="20" spans="1:25" ht="3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21">
      <c r="A21" s="19"/>
      <c r="B21" s="19"/>
      <c r="C21" s="19"/>
      <c r="D21" s="19"/>
      <c r="E21" s="19"/>
      <c r="F21" s="19"/>
      <c r="G21" s="19"/>
      <c r="H21" s="20" t="s">
        <v>11</v>
      </c>
      <c r="I21" s="19"/>
      <c r="J21" s="19"/>
      <c r="K21" s="22"/>
      <c r="L21" s="93" t="s">
        <v>284</v>
      </c>
      <c r="M21" s="84"/>
      <c r="N21" s="84"/>
      <c r="O21" s="84"/>
      <c r="P21" s="84"/>
      <c r="Q21" s="84"/>
      <c r="R21" s="84"/>
      <c r="S21" s="84"/>
      <c r="T21" s="85"/>
      <c r="U21" s="20" t="s">
        <v>12</v>
      </c>
      <c r="V21" s="22"/>
      <c r="W21" s="86">
        <v>101111</v>
      </c>
      <c r="X21" s="86"/>
      <c r="Y21" s="19"/>
    </row>
    <row r="22" spans="1:25" ht="3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21">
      <c r="A23" s="19"/>
      <c r="B23" s="19"/>
      <c r="C23" s="20" t="s">
        <v>8</v>
      </c>
      <c r="D23" s="19"/>
      <c r="E23" s="19"/>
      <c r="F23" s="19"/>
      <c r="G23" s="23" t="s">
        <v>1</v>
      </c>
      <c r="H23" s="93" t="s">
        <v>285</v>
      </c>
      <c r="I23" s="84"/>
      <c r="J23" s="84"/>
      <c r="K23" s="84"/>
      <c r="L23" s="85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3" customHeight="1">
      <c r="A24" s="19"/>
      <c r="B24" s="19"/>
      <c r="C24" s="20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21">
      <c r="A25" s="19"/>
      <c r="B25" s="19"/>
      <c r="C25" s="20" t="s">
        <v>9</v>
      </c>
      <c r="D25" s="19"/>
      <c r="E25" s="19"/>
      <c r="F25" s="19"/>
      <c r="G25" s="23" t="s">
        <v>1</v>
      </c>
      <c r="H25" s="83" t="s">
        <v>286</v>
      </c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19"/>
      <c r="T25" s="19"/>
      <c r="U25" s="19"/>
      <c r="V25" s="19"/>
      <c r="W25" s="19"/>
      <c r="X25" s="19"/>
      <c r="Y25" s="19"/>
    </row>
    <row r="26" spans="1:25" ht="3" customHeight="1">
      <c r="A26" s="19"/>
      <c r="B26" s="19"/>
      <c r="C26" s="20"/>
      <c r="D26" s="19"/>
      <c r="E26" s="19"/>
      <c r="F26" s="19"/>
      <c r="G26" s="19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9"/>
      <c r="T26" s="19"/>
      <c r="U26" s="19"/>
      <c r="V26" s="19"/>
      <c r="W26" s="19"/>
      <c r="X26" s="19"/>
      <c r="Y26" s="19"/>
    </row>
    <row r="27" spans="1:25" ht="21">
      <c r="A27" s="19"/>
      <c r="B27" s="19"/>
      <c r="C27" s="20" t="s">
        <v>10</v>
      </c>
      <c r="D27" s="19"/>
      <c r="E27" s="19"/>
      <c r="F27" s="19"/>
      <c r="G27" s="23" t="s">
        <v>1</v>
      </c>
      <c r="H27" s="83" t="s">
        <v>287</v>
      </c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19"/>
      <c r="T27" s="19"/>
      <c r="U27" s="19"/>
      <c r="V27" s="19"/>
      <c r="W27" s="19"/>
      <c r="X27" s="19"/>
      <c r="Y27" s="19"/>
    </row>
    <row r="28" spans="1:25" ht="3" customHeight="1">
      <c r="A28" s="19"/>
      <c r="B28" s="19"/>
      <c r="C28" s="20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21">
      <c r="A29" s="19"/>
      <c r="B29" s="19"/>
      <c r="C29" s="20" t="s">
        <v>17</v>
      </c>
      <c r="D29" s="19"/>
      <c r="E29" s="19"/>
      <c r="F29" s="19"/>
      <c r="G29" s="23" t="s">
        <v>1</v>
      </c>
      <c r="H29" s="88">
        <v>2020</v>
      </c>
      <c r="I29" s="89"/>
      <c r="J29" s="23" t="s">
        <v>16</v>
      </c>
      <c r="K29" s="88">
        <v>2021</v>
      </c>
      <c r="L29" s="90"/>
      <c r="M29" s="8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21">
      <c r="A31" s="19"/>
      <c r="B31" s="19"/>
      <c r="C31" s="26" t="s">
        <v>18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4"/>
      <c r="O31" s="20" t="s">
        <v>15</v>
      </c>
      <c r="P31" s="19"/>
      <c r="Q31" s="19"/>
      <c r="R31" s="19"/>
      <c r="S31" s="22" t="s">
        <v>1</v>
      </c>
      <c r="T31" s="86" t="s">
        <v>288</v>
      </c>
      <c r="U31" s="86"/>
      <c r="V31" s="86"/>
      <c r="W31" s="86"/>
      <c r="X31" s="86"/>
      <c r="Y31" s="19"/>
    </row>
    <row r="32" spans="1:25" ht="3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4"/>
      <c r="O32" s="22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21">
      <c r="A33" s="19"/>
      <c r="B33" s="19"/>
      <c r="C33" s="19" t="s">
        <v>19</v>
      </c>
      <c r="D33" s="19" t="s">
        <v>319</v>
      </c>
      <c r="E33" s="25" t="s">
        <v>320</v>
      </c>
      <c r="F33" s="19"/>
      <c r="G33" s="19"/>
      <c r="H33" s="19"/>
      <c r="I33" s="19"/>
      <c r="J33" s="19"/>
      <c r="K33" s="19"/>
      <c r="L33" s="19"/>
      <c r="M33" s="19"/>
      <c r="N33" s="24"/>
      <c r="O33" s="20" t="s">
        <v>14</v>
      </c>
      <c r="P33" s="19"/>
      <c r="Q33" s="19"/>
      <c r="R33" s="19"/>
      <c r="S33" s="22" t="s">
        <v>1</v>
      </c>
      <c r="T33" s="87">
        <v>44610</v>
      </c>
      <c r="U33" s="87"/>
      <c r="V33" s="87"/>
      <c r="W33" s="87"/>
      <c r="X33" s="87"/>
      <c r="Y33" s="19"/>
    </row>
    <row r="34" spans="1: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2.1" customHeight="1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</row>
  </sheetData>
  <mergeCells count="21">
    <mergeCell ref="A36:Y36"/>
    <mergeCell ref="A1:Y1"/>
    <mergeCell ref="H17:X17"/>
    <mergeCell ref="A2:Y2"/>
    <mergeCell ref="A3:Y3"/>
    <mergeCell ref="H5:X5"/>
    <mergeCell ref="H13:X13"/>
    <mergeCell ref="H15:X15"/>
    <mergeCell ref="H7:L7"/>
    <mergeCell ref="H9:P9"/>
    <mergeCell ref="H11:L11"/>
    <mergeCell ref="H19:X19"/>
    <mergeCell ref="H23:L23"/>
    <mergeCell ref="H25:R25"/>
    <mergeCell ref="L21:T21"/>
    <mergeCell ref="W21:X21"/>
    <mergeCell ref="H27:R27"/>
    <mergeCell ref="T31:X31"/>
    <mergeCell ref="T33:X33"/>
    <mergeCell ref="H29:I29"/>
    <mergeCell ref="K29:M29"/>
  </mergeCells>
  <dataValidations count="1">
    <dataValidation type="list" allowBlank="1" showInputMessage="1" showErrorMessage="1" sqref="H7:L7">
      <formula1>"Unggul,A,Baik Sekali,B,Baik,C"</formula1>
    </dataValidation>
  </dataValidations>
  <hyperlinks>
    <hyperlink ref="H25" r:id="rId1"/>
    <hyperlink ref="H27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zoomScaleNormal="100" workbookViewId="0">
      <pane ySplit="11" topLeftCell="A12" activePane="bottomLeft" state="frozen"/>
      <selection pane="bottomLeft" activeCell="G27" sqref="G27"/>
    </sheetView>
  </sheetViews>
  <sheetFormatPr defaultColWidth="8.85546875" defaultRowHeight="15"/>
  <cols>
    <col min="2" max="2" width="34.42578125" customWidth="1"/>
    <col min="3" max="3" width="18.85546875" customWidth="1"/>
    <col min="4" max="4" width="16.28515625" customWidth="1"/>
    <col min="5" max="5" width="17.7109375" bestFit="1" customWidth="1"/>
    <col min="6" max="6" width="18" bestFit="1" customWidth="1"/>
    <col min="7" max="7" width="19.85546875" bestFit="1" customWidth="1"/>
    <col min="8" max="8" width="25.140625" customWidth="1"/>
    <col min="9" max="9" width="28.7109375" customWidth="1"/>
    <col min="10" max="10" width="16.85546875" bestFit="1" customWidth="1"/>
  </cols>
  <sheetData>
    <row r="1" spans="1:10">
      <c r="A1" s="2" t="s">
        <v>173</v>
      </c>
      <c r="J1" s="27" t="s">
        <v>146</v>
      </c>
    </row>
    <row r="3" spans="1:10" hidden="1">
      <c r="B3" t="s">
        <v>46</v>
      </c>
      <c r="E3" t="s">
        <v>52</v>
      </c>
    </row>
    <row r="4" spans="1:10" hidden="1">
      <c r="E4" s="10" t="s">
        <v>47</v>
      </c>
    </row>
    <row r="5" spans="1:10" hidden="1">
      <c r="B5" t="s">
        <v>31</v>
      </c>
      <c r="C5" t="s">
        <v>159</v>
      </c>
      <c r="E5" s="10" t="s">
        <v>48</v>
      </c>
    </row>
    <row r="6" spans="1:10" hidden="1">
      <c r="C6" t="s">
        <v>160</v>
      </c>
      <c r="E6" s="10" t="s">
        <v>49</v>
      </c>
    </row>
    <row r="7" spans="1:10" hidden="1">
      <c r="E7" s="10" t="s">
        <v>50</v>
      </c>
    </row>
    <row r="8" spans="1:10" hidden="1">
      <c r="E8" s="10" t="s">
        <v>51</v>
      </c>
    </row>
    <row r="10" spans="1:10" ht="29.1" customHeight="1">
      <c r="A10" s="13" t="s">
        <v>21</v>
      </c>
      <c r="B10" s="13" t="s">
        <v>205</v>
      </c>
      <c r="C10" s="13" t="s">
        <v>37</v>
      </c>
      <c r="D10" s="13" t="s">
        <v>38</v>
      </c>
      <c r="E10" s="13" t="s">
        <v>39</v>
      </c>
      <c r="F10" s="13" t="s">
        <v>40</v>
      </c>
      <c r="G10" s="13" t="s">
        <v>41</v>
      </c>
      <c r="H10" s="14" t="s">
        <v>153</v>
      </c>
      <c r="I10" s="14" t="s">
        <v>42</v>
      </c>
    </row>
    <row r="11" spans="1:10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</row>
    <row r="12" spans="1:10">
      <c r="A12" s="3">
        <v>1</v>
      </c>
      <c r="B12" s="6"/>
      <c r="C12" s="7"/>
      <c r="D12" s="17"/>
      <c r="E12" s="6"/>
      <c r="F12" s="6"/>
      <c r="G12" s="7"/>
      <c r="H12" s="6"/>
      <c r="I12" s="6"/>
    </row>
    <row r="13" spans="1:10">
      <c r="A13" s="3">
        <v>2</v>
      </c>
      <c r="B13" s="6"/>
      <c r="C13" s="7"/>
      <c r="D13" s="7"/>
      <c r="E13" s="6"/>
      <c r="F13" s="6"/>
      <c r="G13" s="7"/>
      <c r="H13" s="6"/>
      <c r="I13" s="6"/>
    </row>
    <row r="14" spans="1:10">
      <c r="A14" s="3">
        <v>3</v>
      </c>
      <c r="B14" s="6"/>
      <c r="C14" s="7"/>
      <c r="D14" s="17"/>
      <c r="E14" s="6"/>
      <c r="F14" s="6"/>
      <c r="G14" s="7"/>
      <c r="H14" s="6"/>
      <c r="I14" s="6"/>
    </row>
    <row r="15" spans="1:10">
      <c r="A15" s="3">
        <v>4</v>
      </c>
      <c r="B15" s="6"/>
      <c r="C15" s="7"/>
      <c r="D15" s="7"/>
      <c r="E15" s="6"/>
      <c r="F15" s="6"/>
      <c r="G15" s="7"/>
      <c r="H15" s="6"/>
      <c r="I15" s="6"/>
    </row>
    <row r="16" spans="1:10">
      <c r="A16" s="3">
        <v>5</v>
      </c>
      <c r="B16" s="6"/>
      <c r="C16" s="7"/>
      <c r="D16" s="7"/>
      <c r="E16" s="6"/>
      <c r="F16" s="6"/>
      <c r="G16" s="7"/>
      <c r="H16" s="6"/>
      <c r="I16" s="6"/>
    </row>
    <row r="17" spans="1:9">
      <c r="A17" s="3">
        <v>6</v>
      </c>
      <c r="B17" s="6"/>
      <c r="C17" s="7"/>
      <c r="D17" s="7"/>
      <c r="E17" s="6"/>
      <c r="F17" s="6"/>
      <c r="G17" s="7"/>
      <c r="H17" s="6"/>
      <c r="I17" s="6"/>
    </row>
    <row r="18" spans="1:9">
      <c r="A18" s="3">
        <v>7</v>
      </c>
      <c r="B18" s="6"/>
      <c r="C18" s="7"/>
      <c r="D18" s="7"/>
      <c r="E18" s="6"/>
      <c r="F18" s="6"/>
      <c r="G18" s="7"/>
      <c r="H18" s="6"/>
      <c r="I18" s="6"/>
    </row>
    <row r="19" spans="1:9">
      <c r="A19" s="3">
        <v>8</v>
      </c>
      <c r="B19" s="6"/>
      <c r="C19" s="7"/>
      <c r="D19" s="7"/>
      <c r="E19" s="6"/>
      <c r="F19" s="6"/>
      <c r="G19" s="7"/>
      <c r="H19" s="6"/>
      <c r="I19" s="6"/>
    </row>
    <row r="20" spans="1:9">
      <c r="A20" s="3">
        <v>9</v>
      </c>
      <c r="B20" s="6"/>
      <c r="C20" s="7"/>
      <c r="D20" s="7"/>
      <c r="E20" s="6"/>
      <c r="F20" s="6"/>
      <c r="G20" s="7"/>
      <c r="H20" s="6"/>
      <c r="I20" s="6"/>
    </row>
    <row r="21" spans="1:9">
      <c r="A21" s="3">
        <v>10</v>
      </c>
      <c r="B21" s="6"/>
      <c r="C21" s="7"/>
      <c r="D21" s="7"/>
      <c r="E21" s="6"/>
      <c r="F21" s="6"/>
      <c r="G21" s="7"/>
      <c r="H21" s="6"/>
      <c r="I21" s="6"/>
    </row>
    <row r="22" spans="1:9">
      <c r="A22" s="3" t="s">
        <v>30</v>
      </c>
      <c r="B22" s="6"/>
      <c r="C22" s="7"/>
      <c r="D22" s="7"/>
      <c r="E22" s="6"/>
      <c r="F22" s="6"/>
      <c r="G22" s="7"/>
      <c r="H22" s="6"/>
      <c r="I22" s="6"/>
    </row>
  </sheetData>
  <dataValidations count="3">
    <dataValidation type="list" allowBlank="1" showInputMessage="1" showErrorMessage="1" sqref="E12:E22">
      <formula1>$B$4:$B$5</formula1>
    </dataValidation>
    <dataValidation type="list" allowBlank="1" showInputMessage="1" showErrorMessage="1" sqref="F12:F22">
      <formula1>$E$4:$E$8</formula1>
    </dataValidation>
    <dataValidation type="list" allowBlank="1" showInputMessage="1" showErrorMessage="1" sqref="G12:G22">
      <formula1>$C$4:$C$6</formula1>
    </dataValidation>
  </dataValidations>
  <hyperlinks>
    <hyperlink ref="J1" location="'Daftar Tabel'!A1" display="&lt;&lt;&lt; Daftar Tabel"/>
  </hyperlink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zoomScaleNormal="100" workbookViewId="0">
      <pane ySplit="11" topLeftCell="A12" activePane="bottomLeft" state="frozen"/>
      <selection pane="bottomLeft" activeCell="G12" sqref="G12"/>
    </sheetView>
  </sheetViews>
  <sheetFormatPr defaultColWidth="8.85546875" defaultRowHeight="15"/>
  <cols>
    <col min="2" max="2" width="16.85546875" customWidth="1"/>
    <col min="3" max="3" width="29.85546875" customWidth="1"/>
    <col min="4" max="4" width="14.7109375" customWidth="1"/>
    <col min="5" max="5" width="14.42578125" customWidth="1"/>
    <col min="6" max="6" width="16.28515625" customWidth="1"/>
    <col min="7" max="7" width="18.7109375" customWidth="1"/>
    <col min="8" max="8" width="14.28515625" bestFit="1" customWidth="1"/>
    <col min="9" max="9" width="23.42578125" customWidth="1"/>
    <col min="10" max="10" width="26.85546875" customWidth="1"/>
    <col min="11" max="11" width="16.85546875" bestFit="1" customWidth="1"/>
  </cols>
  <sheetData>
    <row r="1" spans="1:11">
      <c r="A1" s="2" t="s">
        <v>174</v>
      </c>
      <c r="B1" s="2"/>
      <c r="K1" s="27" t="s">
        <v>146</v>
      </c>
    </row>
    <row r="3" spans="1:11" hidden="1">
      <c r="C3" t="s">
        <v>46</v>
      </c>
      <c r="F3" t="s">
        <v>52</v>
      </c>
    </row>
    <row r="4" spans="1:11" hidden="1">
      <c r="D4" t="s">
        <v>159</v>
      </c>
      <c r="F4" s="10" t="s">
        <v>47</v>
      </c>
    </row>
    <row r="5" spans="1:11" hidden="1">
      <c r="C5" t="s">
        <v>31</v>
      </c>
      <c r="D5" t="s">
        <v>160</v>
      </c>
      <c r="F5" s="10" t="s">
        <v>48</v>
      </c>
    </row>
    <row r="6" spans="1:11" hidden="1">
      <c r="F6" s="10" t="s">
        <v>49</v>
      </c>
    </row>
    <row r="7" spans="1:11" hidden="1">
      <c r="F7" s="10" t="s">
        <v>50</v>
      </c>
    </row>
    <row r="8" spans="1:11" hidden="1">
      <c r="F8" s="10" t="s">
        <v>51</v>
      </c>
    </row>
    <row r="10" spans="1:11" ht="45">
      <c r="A10" s="13" t="s">
        <v>21</v>
      </c>
      <c r="B10" s="13" t="s">
        <v>204</v>
      </c>
      <c r="C10" s="13" t="s">
        <v>302</v>
      </c>
      <c r="D10" s="13" t="s">
        <v>37</v>
      </c>
      <c r="E10" s="13" t="s">
        <v>38</v>
      </c>
      <c r="F10" s="13" t="s">
        <v>39</v>
      </c>
      <c r="G10" s="13" t="s">
        <v>40</v>
      </c>
      <c r="H10" s="13" t="s">
        <v>41</v>
      </c>
      <c r="I10" s="14" t="s">
        <v>154</v>
      </c>
      <c r="J10" s="14" t="s">
        <v>42</v>
      </c>
      <c r="K10" s="36" t="s">
        <v>303</v>
      </c>
    </row>
    <row r="11" spans="1:11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</row>
    <row r="12" spans="1:11">
      <c r="A12" s="3">
        <v>1</v>
      </c>
      <c r="B12" s="11"/>
      <c r="C12" s="6"/>
      <c r="D12" s="7"/>
      <c r="E12" s="17"/>
      <c r="F12" s="7"/>
      <c r="G12" s="6"/>
      <c r="H12" s="6"/>
      <c r="I12" s="6"/>
      <c r="J12" s="6"/>
      <c r="K12" s="11"/>
    </row>
    <row r="13" spans="1:11">
      <c r="A13" s="3">
        <v>2</v>
      </c>
      <c r="B13" s="11"/>
      <c r="C13" s="6"/>
      <c r="D13" s="7"/>
      <c r="E13" s="7"/>
      <c r="F13" s="7"/>
      <c r="G13" s="6"/>
      <c r="H13" s="6"/>
      <c r="I13" s="6"/>
      <c r="J13" s="6"/>
      <c r="K13" s="11" t="s">
        <v>31</v>
      </c>
    </row>
    <row r="14" spans="1:11">
      <c r="A14" s="3">
        <v>3</v>
      </c>
      <c r="B14" s="11"/>
      <c r="C14" s="6"/>
      <c r="D14" s="7"/>
      <c r="E14" s="7"/>
      <c r="F14" s="7"/>
      <c r="G14" s="6"/>
      <c r="H14" s="6"/>
      <c r="I14" s="6"/>
      <c r="J14" s="6"/>
      <c r="K14" s="11"/>
    </row>
    <row r="15" spans="1:11">
      <c r="A15" s="3">
        <v>4</v>
      </c>
      <c r="B15" s="11"/>
      <c r="C15" s="6"/>
      <c r="D15" s="7"/>
      <c r="E15" s="7"/>
      <c r="F15" s="7"/>
      <c r="G15" s="6"/>
      <c r="H15" s="6"/>
      <c r="I15" s="6"/>
      <c r="J15" s="6"/>
      <c r="K15" s="11"/>
    </row>
    <row r="16" spans="1:11">
      <c r="A16" s="3">
        <v>5</v>
      </c>
      <c r="B16" s="11"/>
      <c r="C16" s="6"/>
      <c r="D16" s="7"/>
      <c r="E16" s="7"/>
      <c r="F16" s="7"/>
      <c r="G16" s="6"/>
      <c r="H16" s="6"/>
      <c r="I16" s="6"/>
      <c r="J16" s="6"/>
      <c r="K16" s="11"/>
    </row>
    <row r="17" spans="1:11">
      <c r="A17" s="3">
        <v>6</v>
      </c>
      <c r="B17" s="11"/>
      <c r="C17" s="6"/>
      <c r="D17" s="7"/>
      <c r="E17" s="7"/>
      <c r="F17" s="7"/>
      <c r="G17" s="6"/>
      <c r="H17" s="6"/>
      <c r="I17" s="6"/>
      <c r="J17" s="6"/>
      <c r="K17" s="11"/>
    </row>
    <row r="18" spans="1:11">
      <c r="A18" s="3">
        <v>7</v>
      </c>
      <c r="B18" s="11"/>
      <c r="C18" s="6"/>
      <c r="D18" s="7"/>
      <c r="E18" s="7"/>
      <c r="F18" s="7"/>
      <c r="G18" s="6"/>
      <c r="H18" s="6"/>
      <c r="I18" s="6"/>
      <c r="J18" s="6"/>
      <c r="K18" s="11"/>
    </row>
    <row r="19" spans="1:11">
      <c r="A19" s="3">
        <v>8</v>
      </c>
      <c r="B19" s="11"/>
      <c r="C19" s="6"/>
      <c r="D19" s="7"/>
      <c r="E19" s="7"/>
      <c r="F19" s="7"/>
      <c r="G19" s="6"/>
      <c r="H19" s="6"/>
      <c r="I19" s="6"/>
      <c r="J19" s="6"/>
      <c r="K19" s="11"/>
    </row>
    <row r="20" spans="1:11">
      <c r="A20" s="3">
        <v>9</v>
      </c>
      <c r="B20" s="11"/>
      <c r="C20" s="6"/>
      <c r="D20" s="7"/>
      <c r="E20" s="7"/>
      <c r="F20" s="7"/>
      <c r="G20" s="6"/>
      <c r="H20" s="6"/>
      <c r="I20" s="6"/>
      <c r="J20" s="6"/>
      <c r="K20" s="11"/>
    </row>
    <row r="21" spans="1:11">
      <c r="A21" s="3">
        <v>10</v>
      </c>
      <c r="B21" s="11"/>
      <c r="C21" s="6"/>
      <c r="D21" s="7"/>
      <c r="E21" s="7"/>
      <c r="F21" s="7"/>
      <c r="G21" s="6"/>
      <c r="H21" s="6"/>
      <c r="I21" s="6"/>
      <c r="J21" s="6"/>
      <c r="K21" s="11"/>
    </row>
    <row r="22" spans="1:11">
      <c r="A22" s="3" t="s">
        <v>30</v>
      </c>
      <c r="B22" s="11"/>
      <c r="C22" s="6"/>
      <c r="D22" s="7"/>
      <c r="E22" s="7"/>
      <c r="F22" s="7"/>
      <c r="G22" s="6"/>
      <c r="H22" s="6"/>
      <c r="I22" s="6"/>
      <c r="J22" s="6"/>
      <c r="K22" s="11"/>
    </row>
  </sheetData>
  <dataValidations count="3">
    <dataValidation type="list" allowBlank="1" showInputMessage="1" showErrorMessage="1" sqref="G12:G22">
      <formula1>$F$4:$F$8</formula1>
    </dataValidation>
    <dataValidation type="list" allowBlank="1" showInputMessage="1" showErrorMessage="1" sqref="F12:F22 K12:K22">
      <formula1>$C$4:$C$5</formula1>
    </dataValidation>
    <dataValidation type="list" allowBlank="1" showInputMessage="1" showErrorMessage="1" sqref="H12:H22">
      <formula1>$D$3:$D$5</formula1>
    </dataValidation>
  </dataValidations>
  <hyperlinks>
    <hyperlink ref="K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E8" sqref="E8"/>
    </sheetView>
  </sheetViews>
  <sheetFormatPr defaultColWidth="8.85546875" defaultRowHeight="15"/>
  <cols>
    <col min="1" max="1" width="32.28515625" style="42" customWidth="1"/>
    <col min="2" max="2" width="38.85546875" style="42" customWidth="1"/>
    <col min="3" max="3" width="29.28515625" style="42" customWidth="1"/>
    <col min="4" max="4" width="16.85546875" style="42" bestFit="1" customWidth="1"/>
    <col min="5" max="5" width="13.7109375" style="42" customWidth="1"/>
    <col min="6" max="6" width="14.85546875" style="42" bestFit="1" customWidth="1"/>
    <col min="7" max="7" width="16.85546875" style="42" bestFit="1" customWidth="1"/>
    <col min="8" max="16384" width="8.85546875" style="42"/>
  </cols>
  <sheetData>
    <row r="1" spans="1:7">
      <c r="A1" s="41" t="s">
        <v>175</v>
      </c>
      <c r="D1" s="43"/>
      <c r="G1" s="44" t="s">
        <v>146</v>
      </c>
    </row>
    <row r="4" spans="1:7" ht="22.35" customHeight="1">
      <c r="A4" s="124" t="s">
        <v>208</v>
      </c>
      <c r="B4" s="124" t="s">
        <v>209</v>
      </c>
      <c r="C4" s="122" t="s">
        <v>210</v>
      </c>
      <c r="D4" s="121" t="s">
        <v>213</v>
      </c>
      <c r="E4" s="121" t="s">
        <v>211</v>
      </c>
      <c r="F4" s="121"/>
    </row>
    <row r="5" spans="1:7" ht="22.35" customHeight="1">
      <c r="A5" s="125"/>
      <c r="B5" s="125"/>
      <c r="C5" s="123"/>
      <c r="D5" s="121"/>
      <c r="E5" s="45" t="s">
        <v>67</v>
      </c>
      <c r="F5" s="45" t="s">
        <v>212</v>
      </c>
    </row>
    <row r="6" spans="1:7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</row>
    <row r="7" spans="1:7">
      <c r="A7" s="47" t="s">
        <v>214</v>
      </c>
      <c r="B7" s="48"/>
      <c r="C7" s="49"/>
      <c r="D7" s="50"/>
      <c r="E7" s="50"/>
      <c r="F7" s="50"/>
    </row>
    <row r="8" spans="1:7">
      <c r="A8" s="51" t="s">
        <v>290</v>
      </c>
      <c r="B8" s="48"/>
      <c r="C8" s="48"/>
      <c r="D8" s="48"/>
      <c r="E8" s="52" t="e">
        <f>C8/B8</f>
        <v>#DIV/0!</v>
      </c>
      <c r="F8" s="52" t="e">
        <f>(C8/D8/B8)</f>
        <v>#DIV/0!</v>
      </c>
    </row>
    <row r="9" spans="1:7">
      <c r="A9" s="51" t="s">
        <v>291</v>
      </c>
      <c r="B9" s="48"/>
      <c r="C9" s="48"/>
      <c r="D9" s="48"/>
      <c r="E9" s="52" t="e">
        <f t="shared" ref="E9:E15" si="0">C9/B9</f>
        <v>#DIV/0!</v>
      </c>
      <c r="F9" s="52" t="e">
        <f t="shared" ref="F9:F15" si="1">(C9/D9/B9)</f>
        <v>#DIV/0!</v>
      </c>
    </row>
    <row r="10" spans="1:7">
      <c r="A10" s="51" t="s">
        <v>292</v>
      </c>
      <c r="B10" s="48"/>
      <c r="C10" s="48"/>
      <c r="D10" s="48"/>
      <c r="E10" s="52" t="e">
        <f t="shared" si="0"/>
        <v>#DIV/0!</v>
      </c>
      <c r="F10" s="52" t="e">
        <f t="shared" si="1"/>
        <v>#DIV/0!</v>
      </c>
    </row>
    <row r="11" spans="1:7">
      <c r="A11" s="51" t="s">
        <v>293</v>
      </c>
      <c r="B11" s="48"/>
      <c r="C11" s="48"/>
      <c r="D11" s="48"/>
      <c r="E11" s="52" t="e">
        <f t="shared" si="0"/>
        <v>#DIV/0!</v>
      </c>
      <c r="F11" s="52" t="e">
        <f t="shared" si="1"/>
        <v>#DIV/0!</v>
      </c>
    </row>
    <row r="12" spans="1:7">
      <c r="A12" s="51" t="s">
        <v>294</v>
      </c>
      <c r="B12" s="48"/>
      <c r="C12" s="48"/>
      <c r="D12" s="48"/>
      <c r="E12" s="52" t="e">
        <f t="shared" si="0"/>
        <v>#DIV/0!</v>
      </c>
      <c r="F12" s="52" t="e">
        <f t="shared" si="1"/>
        <v>#DIV/0!</v>
      </c>
    </row>
    <row r="13" spans="1:7">
      <c r="A13" s="51" t="s">
        <v>295</v>
      </c>
      <c r="B13" s="48"/>
      <c r="C13" s="48"/>
      <c r="D13" s="48"/>
      <c r="E13" s="52" t="e">
        <f t="shared" si="0"/>
        <v>#DIV/0!</v>
      </c>
      <c r="F13" s="52" t="e">
        <f t="shared" si="1"/>
        <v>#DIV/0!</v>
      </c>
    </row>
    <row r="14" spans="1:7">
      <c r="A14" s="51" t="s">
        <v>296</v>
      </c>
      <c r="B14" s="48"/>
      <c r="C14" s="48"/>
      <c r="D14" s="48"/>
      <c r="E14" s="52" t="e">
        <f t="shared" si="0"/>
        <v>#DIV/0!</v>
      </c>
      <c r="F14" s="52" t="e">
        <f t="shared" si="1"/>
        <v>#DIV/0!</v>
      </c>
    </row>
    <row r="15" spans="1:7">
      <c r="A15" s="51" t="s">
        <v>296</v>
      </c>
      <c r="B15" s="48"/>
      <c r="C15" s="48"/>
      <c r="D15" s="48"/>
      <c r="E15" s="52" t="e">
        <f t="shared" si="0"/>
        <v>#DIV/0!</v>
      </c>
      <c r="F15" s="52" t="e">
        <f t="shared" si="1"/>
        <v>#DIV/0!</v>
      </c>
    </row>
    <row r="16" spans="1:7">
      <c r="A16" s="51" t="s">
        <v>296</v>
      </c>
      <c r="B16" s="48"/>
      <c r="C16" s="48"/>
      <c r="D16" s="48"/>
      <c r="E16" s="52" t="e">
        <f t="shared" ref="E16:E21" si="2">C16/B16</f>
        <v>#DIV/0!</v>
      </c>
      <c r="F16" s="52" t="e">
        <f t="shared" ref="F16:F21" si="3">(C16/D16/B16)</f>
        <v>#DIV/0!</v>
      </c>
    </row>
    <row r="17" spans="1:6">
      <c r="A17" s="51" t="s">
        <v>296</v>
      </c>
      <c r="B17" s="48"/>
      <c r="C17" s="48"/>
      <c r="D17" s="48"/>
      <c r="E17" s="52" t="e">
        <f t="shared" si="2"/>
        <v>#DIV/0!</v>
      </c>
      <c r="F17" s="52" t="e">
        <f t="shared" si="3"/>
        <v>#DIV/0!</v>
      </c>
    </row>
    <row r="18" spans="1:6">
      <c r="A18" s="51" t="s">
        <v>296</v>
      </c>
      <c r="B18" s="48"/>
      <c r="C18" s="48"/>
      <c r="D18" s="48"/>
      <c r="E18" s="52" t="e">
        <f t="shared" si="2"/>
        <v>#DIV/0!</v>
      </c>
      <c r="F18" s="52" t="e">
        <f t="shared" si="3"/>
        <v>#DIV/0!</v>
      </c>
    </row>
    <row r="19" spans="1:6">
      <c r="A19" s="51" t="s">
        <v>296</v>
      </c>
      <c r="B19" s="48"/>
      <c r="C19" s="48"/>
      <c r="D19" s="48"/>
      <c r="E19" s="52" t="e">
        <f t="shared" si="2"/>
        <v>#DIV/0!</v>
      </c>
      <c r="F19" s="52" t="e">
        <f t="shared" si="3"/>
        <v>#DIV/0!</v>
      </c>
    </row>
    <row r="20" spans="1:6">
      <c r="A20" s="51" t="s">
        <v>296</v>
      </c>
      <c r="B20" s="48"/>
      <c r="C20" s="48"/>
      <c r="D20" s="48"/>
      <c r="E20" s="52" t="e">
        <f t="shared" si="2"/>
        <v>#DIV/0!</v>
      </c>
      <c r="F20" s="52" t="e">
        <f t="shared" si="3"/>
        <v>#DIV/0!</v>
      </c>
    </row>
    <row r="21" spans="1:6">
      <c r="A21" s="51" t="s">
        <v>296</v>
      </c>
      <c r="B21" s="48"/>
      <c r="C21" s="48"/>
      <c r="D21" s="48"/>
      <c r="E21" s="52" t="e">
        <f t="shared" si="2"/>
        <v>#DIV/0!</v>
      </c>
      <c r="F21" s="52" t="e">
        <f t="shared" si="3"/>
        <v>#DIV/0!</v>
      </c>
    </row>
  </sheetData>
  <mergeCells count="5">
    <mergeCell ref="E4:F4"/>
    <mergeCell ref="D4:D5"/>
    <mergeCell ref="C4:C5"/>
    <mergeCell ref="B4:B5"/>
    <mergeCell ref="A4:A5"/>
  </mergeCells>
  <dataValidations count="2">
    <dataValidation type="custom" allowBlank="1" showInputMessage="1" showErrorMessage="1" errorTitle="Informasi" error="Cell ini harus diisi dengan angka" sqref="B7">
      <formula1>ISNUMBER(B7)</formula1>
    </dataValidation>
    <dataValidation type="custom" allowBlank="1" showInputMessage="1" showErrorMessage="1" errorTitle="Error" error="Cell ini harus diisi dengan angka" sqref="B8:D21">
      <formula1>ISNUMBER(B8)</formula1>
    </dataValidation>
  </dataValidations>
  <hyperlinks>
    <hyperlink ref="G1" location="'Daftar Tabel'!A1" display="&lt;&lt;&lt; Daftar Tabel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11" sqref="B11:B20"/>
    </sheetView>
  </sheetViews>
  <sheetFormatPr defaultColWidth="8.85546875" defaultRowHeight="15"/>
  <cols>
    <col min="1" max="1" width="6.85546875" customWidth="1"/>
    <col min="2" max="2" width="15.28515625" bestFit="1" customWidth="1"/>
    <col min="3" max="3" width="41.140625" customWidth="1"/>
    <col min="4" max="4" width="29.28515625" customWidth="1"/>
    <col min="5" max="5" width="16.85546875" bestFit="1" customWidth="1"/>
    <col min="6" max="6" width="14.85546875" bestFit="1" customWidth="1"/>
    <col min="7" max="7" width="13.85546875" bestFit="1" customWidth="1"/>
    <col min="8" max="8" width="23.140625" bestFit="1" customWidth="1"/>
    <col min="9" max="9" width="16.85546875" bestFit="1" customWidth="1"/>
  </cols>
  <sheetData>
    <row r="1" spans="1:9">
      <c r="A1" s="2" t="s">
        <v>176</v>
      </c>
      <c r="E1" s="28"/>
      <c r="I1" s="27" t="s">
        <v>146</v>
      </c>
    </row>
    <row r="3" spans="1:9" hidden="1"/>
    <row r="4" spans="1:9" hidden="1">
      <c r="D4" t="s">
        <v>35</v>
      </c>
    </row>
    <row r="5" spans="1:9" hidden="1">
      <c r="D5" t="s">
        <v>36</v>
      </c>
    </row>
    <row r="6" spans="1:9" hidden="1">
      <c r="D6" t="s">
        <v>13</v>
      </c>
    </row>
    <row r="8" spans="1:9">
      <c r="A8" s="112" t="s">
        <v>21</v>
      </c>
      <c r="B8" s="112" t="s">
        <v>33</v>
      </c>
      <c r="C8" s="112" t="s">
        <v>55</v>
      </c>
      <c r="D8" s="116" t="s">
        <v>220</v>
      </c>
      <c r="E8" s="126" t="s">
        <v>99</v>
      </c>
      <c r="F8" s="114" t="s">
        <v>56</v>
      </c>
      <c r="G8" s="114" t="s">
        <v>57</v>
      </c>
      <c r="H8" s="114" t="s">
        <v>217</v>
      </c>
    </row>
    <row r="9" spans="1:9">
      <c r="A9" s="113"/>
      <c r="B9" s="113"/>
      <c r="C9" s="113"/>
      <c r="D9" s="117"/>
      <c r="E9" s="126"/>
      <c r="F9" s="114"/>
      <c r="G9" s="114"/>
      <c r="H9" s="114"/>
    </row>
    <row r="10" spans="1:9">
      <c r="A10" s="12">
        <v>1</v>
      </c>
      <c r="B10" s="12">
        <v>2</v>
      </c>
      <c r="C10" s="12"/>
      <c r="D10" s="12">
        <v>3</v>
      </c>
      <c r="E10" s="12">
        <v>4</v>
      </c>
      <c r="F10" s="12">
        <v>5</v>
      </c>
      <c r="G10" s="12">
        <v>6</v>
      </c>
      <c r="H10" s="12">
        <v>7</v>
      </c>
    </row>
    <row r="11" spans="1:9">
      <c r="A11" s="3">
        <v>1</v>
      </c>
      <c r="B11" s="6"/>
      <c r="C11" s="6"/>
      <c r="D11" s="6"/>
      <c r="E11" s="6"/>
      <c r="F11" s="6"/>
      <c r="G11" s="6"/>
      <c r="H11" s="6"/>
    </row>
    <row r="12" spans="1:9">
      <c r="A12" s="3">
        <v>2</v>
      </c>
      <c r="B12" s="6"/>
      <c r="C12" s="6"/>
      <c r="D12" s="6"/>
      <c r="E12" s="6"/>
      <c r="F12" s="6"/>
      <c r="G12" s="6"/>
      <c r="H12" s="6"/>
    </row>
    <row r="13" spans="1:9">
      <c r="A13" s="3">
        <v>3</v>
      </c>
      <c r="B13" s="6"/>
      <c r="C13" s="6"/>
      <c r="D13" s="6"/>
      <c r="E13" s="6"/>
      <c r="F13" s="6"/>
      <c r="G13" s="6"/>
      <c r="H13" s="6"/>
    </row>
    <row r="14" spans="1:9">
      <c r="A14" s="3">
        <v>4</v>
      </c>
      <c r="B14" s="6"/>
      <c r="C14" s="6"/>
      <c r="D14" s="6"/>
      <c r="E14" s="6"/>
      <c r="F14" s="6"/>
      <c r="G14" s="6"/>
      <c r="H14" s="6"/>
    </row>
    <row r="15" spans="1:9">
      <c r="A15" s="3">
        <v>5</v>
      </c>
      <c r="B15" s="6"/>
      <c r="C15" s="6"/>
      <c r="D15" s="6"/>
      <c r="E15" s="6"/>
      <c r="F15" s="6"/>
      <c r="G15" s="6"/>
      <c r="H15" s="6"/>
    </row>
    <row r="16" spans="1:9">
      <c r="A16" s="3">
        <v>6</v>
      </c>
      <c r="B16" s="6"/>
      <c r="C16" s="6"/>
      <c r="D16" s="6"/>
      <c r="E16" s="6"/>
      <c r="F16" s="6"/>
      <c r="G16" s="6"/>
      <c r="H16" s="6"/>
    </row>
    <row r="17" spans="1:8">
      <c r="A17" s="3">
        <v>7</v>
      </c>
      <c r="B17" s="6"/>
      <c r="C17" s="6"/>
      <c r="D17" s="6"/>
      <c r="E17" s="6"/>
      <c r="F17" s="6"/>
      <c r="G17" s="6"/>
      <c r="H17" s="6"/>
    </row>
    <row r="18" spans="1:8">
      <c r="A18" s="3">
        <v>8</v>
      </c>
      <c r="B18" s="6"/>
      <c r="C18" s="6"/>
      <c r="D18" s="6"/>
      <c r="E18" s="6"/>
      <c r="F18" s="6"/>
      <c r="G18" s="6"/>
      <c r="H18" s="6"/>
    </row>
    <row r="19" spans="1:8">
      <c r="A19" s="3">
        <v>9</v>
      </c>
      <c r="B19" s="6"/>
      <c r="C19" s="6"/>
      <c r="D19" s="6"/>
      <c r="E19" s="6"/>
      <c r="F19" s="6"/>
      <c r="G19" s="6"/>
      <c r="H19" s="6"/>
    </row>
    <row r="20" spans="1:8">
      <c r="A20" s="3">
        <v>10</v>
      </c>
      <c r="B20" s="6"/>
      <c r="C20" s="6"/>
      <c r="D20" s="6"/>
      <c r="E20" s="6"/>
      <c r="F20" s="6"/>
      <c r="G20" s="6"/>
      <c r="H20" s="6"/>
    </row>
    <row r="21" spans="1:8">
      <c r="A21" s="3" t="s">
        <v>30</v>
      </c>
      <c r="B21" s="6"/>
      <c r="C21" s="6"/>
      <c r="D21" s="6"/>
      <c r="E21" s="6"/>
      <c r="F21" s="6"/>
      <c r="G21" s="6"/>
      <c r="H21" s="6"/>
    </row>
  </sheetData>
  <mergeCells count="8">
    <mergeCell ref="G8:G9"/>
    <mergeCell ref="H8:H9"/>
    <mergeCell ref="A8:A9"/>
    <mergeCell ref="B8:B9"/>
    <mergeCell ref="D8:D9"/>
    <mergeCell ref="E8:E9"/>
    <mergeCell ref="F8:F9"/>
    <mergeCell ref="C8:C9"/>
  </mergeCells>
  <dataValidations count="1">
    <dataValidation type="list" allowBlank="1" showInputMessage="1" showErrorMessage="1" sqref="B11:C21">
      <formula1>$D$3:$D$6</formula1>
    </dataValidation>
  </dataValidations>
  <hyperlinks>
    <hyperlink ref="I1" location="'Daftar Tabel'!A1" display="&lt;&lt;&lt; Daftar Tabel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3" sqref="B13"/>
    </sheetView>
  </sheetViews>
  <sheetFormatPr defaultColWidth="8.85546875" defaultRowHeight="15"/>
  <cols>
    <col min="1" max="1" width="6.85546875" customWidth="1"/>
    <col min="2" max="2" width="38.85546875" customWidth="1"/>
    <col min="3" max="3" width="29.28515625" customWidth="1"/>
    <col min="4" max="4" width="16.85546875" bestFit="1" customWidth="1"/>
    <col min="5" max="5" width="16.85546875" customWidth="1"/>
    <col min="6" max="6" width="14.85546875" bestFit="1" customWidth="1"/>
    <col min="7" max="7" width="13.85546875" bestFit="1" customWidth="1"/>
    <col min="8" max="8" width="23.140625" bestFit="1" customWidth="1"/>
    <col min="9" max="9" width="16.85546875" bestFit="1" customWidth="1"/>
  </cols>
  <sheetData>
    <row r="1" spans="1:9">
      <c r="A1" s="2" t="s">
        <v>177</v>
      </c>
      <c r="D1" s="28"/>
      <c r="E1" s="29"/>
      <c r="I1" s="27" t="s">
        <v>146</v>
      </c>
    </row>
    <row r="4" spans="1:9" hidden="1">
      <c r="C4" s="10" t="s">
        <v>304</v>
      </c>
    </row>
    <row r="5" spans="1:9" hidden="1">
      <c r="C5" s="10" t="s">
        <v>305</v>
      </c>
      <c r="E5" t="s">
        <v>224</v>
      </c>
    </row>
    <row r="6" spans="1:9" hidden="1">
      <c r="C6" s="10" t="s">
        <v>306</v>
      </c>
      <c r="E6" t="s">
        <v>225</v>
      </c>
    </row>
    <row r="7" spans="1:9" hidden="1">
      <c r="C7" s="10" t="s">
        <v>307</v>
      </c>
      <c r="E7" t="s">
        <v>226</v>
      </c>
    </row>
    <row r="8" spans="1:9">
      <c r="C8" s="10"/>
    </row>
    <row r="9" spans="1:9">
      <c r="C9" s="10"/>
    </row>
    <row r="10" spans="1:9">
      <c r="A10" s="112" t="s">
        <v>21</v>
      </c>
      <c r="B10" s="112" t="s">
        <v>204</v>
      </c>
      <c r="C10" s="116" t="s">
        <v>219</v>
      </c>
      <c r="D10" s="126" t="s">
        <v>40</v>
      </c>
      <c r="E10" s="127" t="s">
        <v>223</v>
      </c>
      <c r="F10" s="114" t="s">
        <v>220</v>
      </c>
      <c r="G10" s="114" t="s">
        <v>221</v>
      </c>
      <c r="H10" s="114" t="s">
        <v>222</v>
      </c>
    </row>
    <row r="11" spans="1:9">
      <c r="A11" s="113"/>
      <c r="B11" s="113"/>
      <c r="C11" s="117"/>
      <c r="D11" s="126"/>
      <c r="E11" s="128"/>
      <c r="F11" s="114"/>
      <c r="G11" s="114"/>
      <c r="H11" s="114"/>
    </row>
    <row r="12" spans="1:9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</row>
    <row r="13" spans="1:9">
      <c r="A13" s="3">
        <v>1</v>
      </c>
      <c r="B13" s="6"/>
      <c r="C13" s="6"/>
      <c r="D13" s="6"/>
      <c r="E13" s="11"/>
      <c r="F13" s="6"/>
      <c r="G13" s="11"/>
      <c r="H13" s="11"/>
    </row>
    <row r="14" spans="1:9">
      <c r="A14" s="3">
        <v>2</v>
      </c>
      <c r="B14" s="6"/>
      <c r="C14" s="6"/>
      <c r="D14" s="6"/>
      <c r="E14" s="11"/>
      <c r="F14" s="6"/>
      <c r="G14" s="11"/>
      <c r="H14" s="11"/>
    </row>
    <row r="15" spans="1:9">
      <c r="A15" s="3">
        <v>3</v>
      </c>
      <c r="B15" s="6"/>
      <c r="C15" s="6"/>
      <c r="D15" s="6"/>
      <c r="E15" s="11"/>
      <c r="F15" s="6"/>
      <c r="G15" s="11"/>
      <c r="H15" s="11"/>
    </row>
    <row r="16" spans="1:9">
      <c r="A16" s="3">
        <v>4</v>
      </c>
      <c r="B16" s="6"/>
      <c r="C16" s="6"/>
      <c r="D16" s="6"/>
      <c r="E16" s="11"/>
      <c r="F16" s="6"/>
      <c r="G16" s="11"/>
      <c r="H16" s="11"/>
    </row>
    <row r="17" spans="1:8">
      <c r="A17" s="3">
        <v>5</v>
      </c>
      <c r="B17" s="6"/>
      <c r="C17" s="6"/>
      <c r="D17" s="6"/>
      <c r="E17" s="11"/>
      <c r="F17" s="6"/>
      <c r="G17" s="11"/>
      <c r="H17" s="11"/>
    </row>
    <row r="18" spans="1:8">
      <c r="A18" s="3">
        <v>6</v>
      </c>
      <c r="B18" s="6"/>
      <c r="C18" s="6"/>
      <c r="D18" s="6"/>
      <c r="E18" s="11"/>
      <c r="F18" s="6"/>
      <c r="G18" s="11"/>
      <c r="H18" s="11"/>
    </row>
    <row r="19" spans="1:8">
      <c r="A19" s="3">
        <v>7</v>
      </c>
      <c r="B19" s="6"/>
      <c r="C19" s="6"/>
      <c r="D19" s="6"/>
      <c r="E19" s="11"/>
      <c r="F19" s="6"/>
      <c r="G19" s="11"/>
      <c r="H19" s="11"/>
    </row>
    <row r="20" spans="1:8">
      <c r="A20" s="3">
        <v>8</v>
      </c>
      <c r="B20" s="6"/>
      <c r="C20" s="6"/>
      <c r="D20" s="6"/>
      <c r="E20" s="11"/>
      <c r="F20" s="6"/>
      <c r="G20" s="11"/>
      <c r="H20" s="11"/>
    </row>
    <row r="21" spans="1:8">
      <c r="A21" s="3">
        <v>9</v>
      </c>
      <c r="B21" s="6"/>
      <c r="C21" s="6"/>
      <c r="D21" s="6"/>
      <c r="E21" s="11"/>
      <c r="F21" s="6"/>
      <c r="G21" s="11"/>
      <c r="H21" s="11"/>
    </row>
    <row r="22" spans="1:8">
      <c r="A22" s="3">
        <v>10</v>
      </c>
      <c r="B22" s="6"/>
      <c r="C22" s="6"/>
      <c r="D22" s="6"/>
      <c r="E22" s="11"/>
      <c r="F22" s="6"/>
      <c r="G22" s="11"/>
      <c r="H22" s="11"/>
    </row>
    <row r="23" spans="1:8">
      <c r="A23" s="3" t="s">
        <v>30</v>
      </c>
      <c r="B23" s="6"/>
      <c r="C23" s="6"/>
      <c r="D23" s="6"/>
      <c r="E23" s="11"/>
      <c r="F23" s="6"/>
      <c r="G23" s="11"/>
      <c r="H23" s="11"/>
    </row>
  </sheetData>
  <mergeCells count="8">
    <mergeCell ref="H10:H11"/>
    <mergeCell ref="E10:E11"/>
    <mergeCell ref="A10:A11"/>
    <mergeCell ref="B10:B11"/>
    <mergeCell ref="C10:C11"/>
    <mergeCell ref="D10:D11"/>
    <mergeCell ref="F10:F11"/>
    <mergeCell ref="G10:G11"/>
  </mergeCells>
  <dataValidations count="3">
    <dataValidation type="list" allowBlank="1" showInputMessage="1" showErrorMessage="1" sqref="D13:D23">
      <formula1>$C$4:$C$7</formula1>
    </dataValidation>
    <dataValidation type="list" allowBlank="1" showInputMessage="1" showErrorMessage="1" sqref="E13:E23">
      <formula1>$E$5:$E$7</formula1>
    </dataValidation>
    <dataValidation type="decimal" allowBlank="1" showInputMessage="1" showErrorMessage="1" errorTitle="Error" error="Cell ini hanya boleh diisi dengan angka" sqref="H13:H23">
      <formula1>0</formula1>
      <formula2>100</formula2>
    </dataValidation>
  </dataValidations>
  <hyperlinks>
    <hyperlink ref="I1" location="'Daftar Tabel'!A1" display="&lt;&lt;&lt; Daftar Tabel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ColWidth="8.85546875" defaultRowHeight="15"/>
  <cols>
    <col min="1" max="1" width="6.85546875" customWidth="1"/>
    <col min="2" max="2" width="16.85546875" customWidth="1"/>
    <col min="3" max="3" width="29.28515625" customWidth="1"/>
    <col min="4" max="4" width="16.85546875" bestFit="1" customWidth="1"/>
    <col min="5" max="5" width="14.85546875" bestFit="1" customWidth="1"/>
    <col min="6" max="6" width="13.85546875" bestFit="1" customWidth="1"/>
    <col min="7" max="7" width="23.140625" bestFit="1" customWidth="1"/>
    <col min="8" max="8" width="16.85546875" bestFit="1" customWidth="1"/>
  </cols>
  <sheetData>
    <row r="1" spans="1:8">
      <c r="A1" s="2" t="s">
        <v>178</v>
      </c>
      <c r="D1" s="28"/>
      <c r="H1" s="27" t="s">
        <v>146</v>
      </c>
    </row>
    <row r="3" spans="1:8" hidden="1"/>
    <row r="4" spans="1:8" hidden="1">
      <c r="C4" t="s">
        <v>35</v>
      </c>
    </row>
    <row r="5" spans="1:8" hidden="1">
      <c r="C5" t="s">
        <v>36</v>
      </c>
    </row>
    <row r="6" spans="1:8" hidden="1">
      <c r="C6" t="s">
        <v>13</v>
      </c>
    </row>
    <row r="8" spans="1:8">
      <c r="A8" s="112" t="s">
        <v>21</v>
      </c>
      <c r="B8" s="112" t="s">
        <v>158</v>
      </c>
      <c r="C8" s="116" t="s">
        <v>219</v>
      </c>
      <c r="D8" s="126" t="s">
        <v>99</v>
      </c>
      <c r="E8" s="114" t="s">
        <v>56</v>
      </c>
      <c r="F8" s="114" t="s">
        <v>57</v>
      </c>
      <c r="G8" s="114" t="s">
        <v>217</v>
      </c>
    </row>
    <row r="9" spans="1:8">
      <c r="A9" s="113"/>
      <c r="B9" s="113"/>
      <c r="C9" s="117"/>
      <c r="D9" s="126"/>
      <c r="E9" s="114"/>
      <c r="F9" s="114"/>
      <c r="G9" s="114"/>
    </row>
    <row r="10" spans="1:8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8">
      <c r="A11" s="3">
        <v>1</v>
      </c>
      <c r="B11" s="6"/>
      <c r="C11" s="6"/>
      <c r="D11" s="6"/>
      <c r="E11" s="6"/>
      <c r="F11" s="6"/>
      <c r="G11" s="6"/>
    </row>
    <row r="12" spans="1:8">
      <c r="A12" s="3">
        <v>2</v>
      </c>
      <c r="B12" s="6"/>
      <c r="C12" s="6"/>
      <c r="D12" s="6"/>
      <c r="E12" s="6"/>
      <c r="F12" s="6"/>
      <c r="G12" s="6"/>
    </row>
    <row r="13" spans="1:8">
      <c r="A13" s="3">
        <v>3</v>
      </c>
      <c r="B13" s="6"/>
      <c r="C13" s="6"/>
      <c r="D13" s="6"/>
      <c r="E13" s="6"/>
      <c r="F13" s="6"/>
      <c r="G13" s="6"/>
    </row>
    <row r="14" spans="1:8">
      <c r="A14" s="3">
        <v>4</v>
      </c>
      <c r="B14" s="6"/>
      <c r="C14" s="6"/>
      <c r="D14" s="6"/>
      <c r="E14" s="6"/>
      <c r="F14" s="6"/>
      <c r="G14" s="6"/>
    </row>
    <row r="15" spans="1:8">
      <c r="A15" s="3">
        <v>5</v>
      </c>
      <c r="B15" s="6"/>
      <c r="C15" s="6"/>
      <c r="D15" s="6"/>
      <c r="E15" s="6"/>
      <c r="F15" s="6"/>
      <c r="G15" s="6"/>
    </row>
    <row r="16" spans="1:8">
      <c r="A16" s="3">
        <v>6</v>
      </c>
      <c r="B16" s="6"/>
      <c r="C16" s="6"/>
      <c r="D16" s="6"/>
      <c r="E16" s="6"/>
      <c r="F16" s="6"/>
      <c r="G16" s="6"/>
    </row>
    <row r="17" spans="1:7">
      <c r="A17" s="3">
        <v>7</v>
      </c>
      <c r="B17" s="6"/>
      <c r="C17" s="6"/>
      <c r="D17" s="6"/>
      <c r="E17" s="6"/>
      <c r="F17" s="6"/>
      <c r="G17" s="6"/>
    </row>
    <row r="18" spans="1:7">
      <c r="A18" s="3">
        <v>8</v>
      </c>
      <c r="B18" s="6"/>
      <c r="C18" s="6"/>
      <c r="D18" s="6"/>
      <c r="E18" s="6"/>
      <c r="F18" s="6"/>
      <c r="G18" s="6"/>
    </row>
    <row r="19" spans="1:7">
      <c r="A19" s="3">
        <v>9</v>
      </c>
      <c r="B19" s="6"/>
      <c r="C19" s="6"/>
      <c r="D19" s="6"/>
      <c r="E19" s="6"/>
      <c r="F19" s="6"/>
      <c r="G19" s="6"/>
    </row>
    <row r="20" spans="1:7">
      <c r="A20" s="3">
        <v>10</v>
      </c>
      <c r="B20" s="6"/>
      <c r="C20" s="6"/>
      <c r="D20" s="6"/>
      <c r="E20" s="6"/>
      <c r="F20" s="6"/>
      <c r="G20" s="6"/>
    </row>
    <row r="21" spans="1:7">
      <c r="A21" s="3" t="s">
        <v>30</v>
      </c>
      <c r="B21" s="6"/>
      <c r="C21" s="6"/>
      <c r="D21" s="6"/>
      <c r="E21" s="6"/>
      <c r="F21" s="6"/>
      <c r="G21" s="6"/>
    </row>
  </sheetData>
  <mergeCells count="7">
    <mergeCell ref="G8:G9"/>
    <mergeCell ref="A8:A9"/>
    <mergeCell ref="B8:B9"/>
    <mergeCell ref="C8:C9"/>
    <mergeCell ref="D8:D9"/>
    <mergeCell ref="E8:E9"/>
    <mergeCell ref="F8:F9"/>
  </mergeCells>
  <dataValidations count="1">
    <dataValidation type="list" allowBlank="1" showInputMessage="1" showErrorMessage="1" sqref="B11:B21">
      <formula1>$C$3:$C$6</formula1>
    </dataValidation>
  </dataValidations>
  <hyperlinks>
    <hyperlink ref="H1" location="'Daftar Tabel'!A1" display="&lt;&lt;&lt; Daftar Tabel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16" sqref="B16"/>
    </sheetView>
  </sheetViews>
  <sheetFormatPr defaultColWidth="8.85546875" defaultRowHeight="15"/>
  <cols>
    <col min="1" max="1" width="6.85546875" customWidth="1"/>
    <col min="2" max="2" width="42.140625" customWidth="1"/>
    <col min="3" max="3" width="16.85546875" bestFit="1" customWidth="1"/>
    <col min="4" max="4" width="17.7109375" customWidth="1"/>
    <col min="5" max="5" width="18.42578125" bestFit="1" customWidth="1"/>
    <col min="6" max="6" width="23.140625" bestFit="1" customWidth="1"/>
    <col min="7" max="7" width="16.85546875" bestFit="1" customWidth="1"/>
  </cols>
  <sheetData>
    <row r="1" spans="1:7">
      <c r="A1" s="2" t="s">
        <v>179</v>
      </c>
      <c r="C1" s="28"/>
      <c r="G1" s="27" t="s">
        <v>146</v>
      </c>
    </row>
    <row r="4" spans="1:7" hidden="1"/>
    <row r="5" spans="1:7" hidden="1">
      <c r="B5" t="s">
        <v>231</v>
      </c>
      <c r="C5" t="s">
        <v>214</v>
      </c>
    </row>
    <row r="6" spans="1:7" hidden="1">
      <c r="B6" t="s">
        <v>232</v>
      </c>
      <c r="C6" t="s">
        <v>96</v>
      </c>
    </row>
    <row r="7" spans="1:7" hidden="1">
      <c r="B7" t="s">
        <v>224</v>
      </c>
      <c r="C7" t="s">
        <v>95</v>
      </c>
    </row>
    <row r="8" spans="1:7" hidden="1">
      <c r="B8" t="s">
        <v>225</v>
      </c>
    </row>
    <row r="10" spans="1:7">
      <c r="A10" s="112" t="s">
        <v>21</v>
      </c>
      <c r="B10" s="116" t="s">
        <v>228</v>
      </c>
      <c r="C10" s="126" t="s">
        <v>229</v>
      </c>
      <c r="D10" s="114" t="s">
        <v>220</v>
      </c>
      <c r="E10" s="114" t="s">
        <v>223</v>
      </c>
      <c r="F10" s="114" t="s">
        <v>230</v>
      </c>
    </row>
    <row r="11" spans="1:7">
      <c r="A11" s="113"/>
      <c r="B11" s="117"/>
      <c r="C11" s="126"/>
      <c r="D11" s="114"/>
      <c r="E11" s="114"/>
      <c r="F11" s="114"/>
    </row>
    <row r="12" spans="1:7">
      <c r="A12" s="12">
        <v>1</v>
      </c>
      <c r="B12" s="12">
        <v>3</v>
      </c>
      <c r="C12" s="12">
        <v>4</v>
      </c>
      <c r="D12" s="12">
        <v>5</v>
      </c>
      <c r="E12" s="12">
        <v>6</v>
      </c>
      <c r="F12" s="12">
        <v>7</v>
      </c>
    </row>
    <row r="13" spans="1:7">
      <c r="A13" s="3">
        <v>1</v>
      </c>
      <c r="B13" s="6" t="s">
        <v>316</v>
      </c>
      <c r="C13" s="6"/>
      <c r="D13" s="6"/>
      <c r="E13" s="6"/>
      <c r="F13" s="6"/>
    </row>
    <row r="14" spans="1:7">
      <c r="A14" s="3">
        <v>2</v>
      </c>
      <c r="B14" s="6" t="s">
        <v>317</v>
      </c>
      <c r="C14" s="6"/>
      <c r="D14" s="6"/>
      <c r="E14" s="6"/>
      <c r="F14" s="6"/>
    </row>
    <row r="15" spans="1:7">
      <c r="A15" s="3">
        <v>3</v>
      </c>
      <c r="B15" s="6" t="s">
        <v>318</v>
      </c>
      <c r="C15" s="6"/>
      <c r="D15" s="6"/>
      <c r="E15" s="6"/>
      <c r="F15" s="6"/>
    </row>
    <row r="16" spans="1:7">
      <c r="A16" s="3">
        <v>4</v>
      </c>
      <c r="B16" s="6"/>
      <c r="C16" s="6"/>
      <c r="D16" s="6"/>
      <c r="E16" s="6"/>
      <c r="F16" s="6"/>
    </row>
    <row r="17" spans="1:6">
      <c r="A17" s="3">
        <v>5</v>
      </c>
      <c r="B17" s="6"/>
      <c r="C17" s="6"/>
      <c r="D17" s="6"/>
      <c r="E17" s="6"/>
      <c r="F17" s="6"/>
    </row>
    <row r="18" spans="1:6">
      <c r="A18" s="3">
        <v>6</v>
      </c>
      <c r="B18" s="6"/>
      <c r="C18" s="6"/>
      <c r="D18" s="6"/>
      <c r="E18" s="6"/>
      <c r="F18" s="6"/>
    </row>
    <row r="19" spans="1:6">
      <c r="A19" s="3">
        <v>7</v>
      </c>
      <c r="B19" s="6"/>
      <c r="C19" s="6"/>
      <c r="D19" s="6"/>
      <c r="E19" s="6"/>
      <c r="F19" s="6"/>
    </row>
    <row r="20" spans="1:6">
      <c r="A20" s="3">
        <v>8</v>
      </c>
      <c r="B20" s="6"/>
      <c r="C20" s="6"/>
      <c r="D20" s="6"/>
      <c r="E20" s="6"/>
      <c r="F20" s="6"/>
    </row>
    <row r="21" spans="1:6">
      <c r="A21" s="3">
        <v>9</v>
      </c>
      <c r="B21" s="6"/>
      <c r="C21" s="6"/>
      <c r="D21" s="6"/>
      <c r="E21" s="6"/>
      <c r="F21" s="6"/>
    </row>
    <row r="22" spans="1:6">
      <c r="A22" s="3">
        <v>10</v>
      </c>
      <c r="B22" s="6"/>
      <c r="C22" s="6"/>
      <c r="D22" s="6"/>
      <c r="E22" s="6"/>
      <c r="F22" s="6"/>
    </row>
    <row r="23" spans="1:6">
      <c r="A23" s="3" t="s">
        <v>30</v>
      </c>
      <c r="B23" s="6"/>
      <c r="C23" s="6"/>
      <c r="D23" s="6"/>
      <c r="E23" s="6"/>
      <c r="F23" s="6"/>
    </row>
  </sheetData>
  <mergeCells count="6">
    <mergeCell ref="F10:F11"/>
    <mergeCell ref="A10:A11"/>
    <mergeCell ref="B10:B11"/>
    <mergeCell ref="C10:C11"/>
    <mergeCell ref="D10:D11"/>
    <mergeCell ref="E10:E11"/>
  </mergeCells>
  <dataValidations count="2">
    <dataValidation type="list" allowBlank="1" showInputMessage="1" showErrorMessage="1" sqref="E13:E23">
      <formula1>$B$4:$B$8</formula1>
    </dataValidation>
    <dataValidation type="list" allowBlank="1" showInputMessage="1" showErrorMessage="1" sqref="F13:F23">
      <formula1>$C$4:$C$7</formula1>
    </dataValidation>
  </dataValidations>
  <hyperlinks>
    <hyperlink ref="G1" location="'Daftar Tabel'!A1" display="&lt;&lt;&lt; Daftar Tabel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19" sqref="D19"/>
    </sheetView>
  </sheetViews>
  <sheetFormatPr defaultColWidth="8.85546875" defaultRowHeight="15"/>
  <cols>
    <col min="1" max="1" width="24.42578125" style="42" customWidth="1"/>
    <col min="2" max="2" width="41.7109375" style="42" customWidth="1"/>
    <col min="3" max="6" width="20.7109375" style="42" customWidth="1"/>
    <col min="7" max="7" width="16.85546875" style="42" bestFit="1" customWidth="1"/>
    <col min="8" max="16384" width="8.85546875" style="42"/>
  </cols>
  <sheetData>
    <row r="1" spans="1:7">
      <c r="A1" s="41" t="s">
        <v>180</v>
      </c>
      <c r="G1" s="44" t="s">
        <v>146</v>
      </c>
    </row>
    <row r="4" spans="1:7">
      <c r="A4" s="132" t="s">
        <v>58</v>
      </c>
      <c r="B4" s="132" t="s">
        <v>59</v>
      </c>
      <c r="C4" s="132" t="s">
        <v>60</v>
      </c>
      <c r="D4" s="132"/>
      <c r="E4" s="132"/>
      <c r="F4" s="132"/>
    </row>
    <row r="5" spans="1:7">
      <c r="A5" s="132"/>
      <c r="B5" s="132"/>
      <c r="C5" s="53" t="s">
        <v>35</v>
      </c>
      <c r="D5" s="53" t="s">
        <v>36</v>
      </c>
      <c r="E5" s="53" t="s">
        <v>13</v>
      </c>
      <c r="F5" s="53" t="s">
        <v>61</v>
      </c>
    </row>
    <row r="6" spans="1:7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</row>
    <row r="7" spans="1:7">
      <c r="A7" s="129" t="s">
        <v>62</v>
      </c>
      <c r="B7" s="54"/>
      <c r="C7" s="55"/>
      <c r="D7" s="55"/>
      <c r="E7" s="55"/>
      <c r="F7" s="56">
        <f>SUM(C7:E7)/3</f>
        <v>0</v>
      </c>
    </row>
    <row r="8" spans="1:7">
      <c r="A8" s="129"/>
      <c r="B8" s="54"/>
      <c r="C8" s="55"/>
      <c r="D8" s="55"/>
      <c r="E8" s="55"/>
      <c r="F8" s="56">
        <f t="shared" ref="F8:F21" si="0">SUM(C8:E8)/3</f>
        <v>0</v>
      </c>
    </row>
    <row r="9" spans="1:7">
      <c r="A9" s="129"/>
      <c r="B9" s="54"/>
      <c r="C9" s="55"/>
      <c r="D9" s="55"/>
      <c r="E9" s="55"/>
      <c r="F9" s="56">
        <f t="shared" si="0"/>
        <v>0</v>
      </c>
    </row>
    <row r="10" spans="1:7">
      <c r="A10" s="129" t="s">
        <v>63</v>
      </c>
      <c r="B10" s="54"/>
      <c r="C10" s="55"/>
      <c r="D10" s="55"/>
      <c r="E10" s="55"/>
      <c r="F10" s="56">
        <f t="shared" si="0"/>
        <v>0</v>
      </c>
    </row>
    <row r="11" spans="1:7">
      <c r="A11" s="129"/>
      <c r="B11" s="54"/>
      <c r="C11" s="55"/>
      <c r="D11" s="55"/>
      <c r="E11" s="55"/>
      <c r="F11" s="56">
        <f t="shared" si="0"/>
        <v>0</v>
      </c>
    </row>
    <row r="12" spans="1:7">
      <c r="A12" s="129"/>
      <c r="B12" s="54"/>
      <c r="C12" s="55"/>
      <c r="D12" s="55"/>
      <c r="E12" s="55"/>
      <c r="F12" s="56">
        <f t="shared" si="0"/>
        <v>0</v>
      </c>
    </row>
    <row r="13" spans="1:7">
      <c r="A13" s="129" t="s">
        <v>64</v>
      </c>
      <c r="B13" s="54"/>
      <c r="C13" s="55"/>
      <c r="D13" s="55"/>
      <c r="E13" s="55"/>
      <c r="F13" s="56">
        <f t="shared" si="0"/>
        <v>0</v>
      </c>
    </row>
    <row r="14" spans="1:7">
      <c r="A14" s="129"/>
      <c r="B14" s="54"/>
      <c r="C14" s="55"/>
      <c r="D14" s="55"/>
      <c r="E14" s="55"/>
      <c r="F14" s="56">
        <f t="shared" si="0"/>
        <v>0</v>
      </c>
    </row>
    <row r="15" spans="1:7">
      <c r="A15" s="129"/>
      <c r="B15" s="54"/>
      <c r="C15" s="55"/>
      <c r="D15" s="55"/>
      <c r="E15" s="55"/>
      <c r="F15" s="56">
        <f t="shared" si="0"/>
        <v>0</v>
      </c>
    </row>
    <row r="16" spans="1:7">
      <c r="A16" s="129" t="s">
        <v>65</v>
      </c>
      <c r="B16" s="54"/>
      <c r="C16" s="55"/>
      <c r="D16" s="55"/>
      <c r="E16" s="55"/>
      <c r="F16" s="56">
        <f t="shared" si="0"/>
        <v>0</v>
      </c>
    </row>
    <row r="17" spans="1:6">
      <c r="A17" s="129"/>
      <c r="B17" s="54"/>
      <c r="C17" s="55"/>
      <c r="D17" s="55"/>
      <c r="E17" s="55"/>
      <c r="F17" s="56">
        <f t="shared" si="0"/>
        <v>0</v>
      </c>
    </row>
    <row r="18" spans="1:6">
      <c r="A18" s="129"/>
      <c r="B18" s="54"/>
      <c r="C18" s="55"/>
      <c r="D18" s="55"/>
      <c r="E18" s="55"/>
      <c r="F18" s="56">
        <f t="shared" si="0"/>
        <v>0</v>
      </c>
    </row>
    <row r="19" spans="1:6">
      <c r="A19" s="129" t="s">
        <v>66</v>
      </c>
      <c r="B19" s="54"/>
      <c r="C19" s="55"/>
      <c r="D19" s="55"/>
      <c r="E19" s="55"/>
      <c r="F19" s="56">
        <f t="shared" si="0"/>
        <v>0</v>
      </c>
    </row>
    <row r="20" spans="1:6">
      <c r="A20" s="129"/>
      <c r="B20" s="54"/>
      <c r="C20" s="55"/>
      <c r="D20" s="55"/>
      <c r="E20" s="55"/>
      <c r="F20" s="56">
        <f t="shared" si="0"/>
        <v>0</v>
      </c>
    </row>
    <row r="21" spans="1:6">
      <c r="A21" s="129"/>
      <c r="B21" s="54"/>
      <c r="C21" s="55"/>
      <c r="D21" s="55"/>
      <c r="E21" s="55"/>
      <c r="F21" s="56">
        <f t="shared" si="0"/>
        <v>0</v>
      </c>
    </row>
    <row r="22" spans="1:6">
      <c r="A22" s="130" t="s">
        <v>67</v>
      </c>
      <c r="B22" s="131"/>
      <c r="C22" s="56">
        <f>SUM(C7:C21)</f>
        <v>0</v>
      </c>
      <c r="D22" s="56">
        <f>SUM(D7:D21)</f>
        <v>0</v>
      </c>
      <c r="E22" s="56">
        <f>SUM(E7:E21)</f>
        <v>0</v>
      </c>
      <c r="F22" s="56"/>
    </row>
  </sheetData>
  <sheetProtection algorithmName="SHA-512" hashValue="7ZCs8Hdq8YNDrFq/wEM5nVVzV4kN3q0tPKyVkl280vRnphTQ1Ecp28dQ2nhjvSmqd6F6fou3q8Lg4GoyZQ7Zsw==" saltValue="pTz8uxAf+2TuxB10n7+qyg==" spinCount="100000" sheet="1" objects="1" scenarios="1"/>
  <mergeCells count="9">
    <mergeCell ref="A19:A21"/>
    <mergeCell ref="A22:B22"/>
    <mergeCell ref="A4:A5"/>
    <mergeCell ref="B4:B5"/>
    <mergeCell ref="C4:F4"/>
    <mergeCell ref="A7:A9"/>
    <mergeCell ref="A10:A12"/>
    <mergeCell ref="A13:A15"/>
    <mergeCell ref="A16:A18"/>
  </mergeCells>
  <dataValidations count="1">
    <dataValidation type="decimal" allowBlank="1" showInputMessage="1" showErrorMessage="1" errorTitle="Error" error="Cell ini hanya boleh diisi dengan angka" sqref="C7:E21">
      <formula1>0</formula1>
      <formula2>1000000000</formula2>
    </dataValidation>
  </dataValidations>
  <hyperlinks>
    <hyperlink ref="G1" location="'Daftar Tabel'!A1" display="&lt;&lt;&lt; Daftar Tabel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25" sqref="E25"/>
    </sheetView>
  </sheetViews>
  <sheetFormatPr defaultColWidth="8.85546875" defaultRowHeight="15"/>
  <cols>
    <col min="1" max="1" width="8.85546875" style="61"/>
    <col min="2" max="2" width="40.42578125" style="61" bestFit="1" customWidth="1"/>
    <col min="3" max="6" width="25.7109375" style="61" customWidth="1"/>
    <col min="7" max="7" width="16.85546875" style="61" bestFit="1" customWidth="1"/>
    <col min="8" max="16384" width="8.85546875" style="61"/>
  </cols>
  <sheetData>
    <row r="1" spans="1:7">
      <c r="A1" s="73" t="s">
        <v>234</v>
      </c>
      <c r="G1" s="74" t="s">
        <v>146</v>
      </c>
    </row>
    <row r="4" spans="1:7">
      <c r="A4" s="133" t="s">
        <v>21</v>
      </c>
      <c r="B4" s="133" t="s">
        <v>68</v>
      </c>
      <c r="C4" s="135" t="s">
        <v>60</v>
      </c>
      <c r="D4" s="136"/>
      <c r="E4" s="136"/>
      <c r="F4" s="137"/>
    </row>
    <row r="5" spans="1:7">
      <c r="A5" s="134"/>
      <c r="B5" s="134"/>
      <c r="C5" s="75" t="s">
        <v>35</v>
      </c>
      <c r="D5" s="75" t="s">
        <v>36</v>
      </c>
      <c r="E5" s="75" t="s">
        <v>13</v>
      </c>
      <c r="F5" s="75" t="s">
        <v>61</v>
      </c>
    </row>
    <row r="6" spans="1:7">
      <c r="A6" s="76">
        <v>1</v>
      </c>
      <c r="B6" s="76">
        <v>2</v>
      </c>
      <c r="C6" s="76">
        <v>3</v>
      </c>
      <c r="D6" s="76">
        <v>4</v>
      </c>
      <c r="E6" s="76">
        <v>5</v>
      </c>
      <c r="F6" s="76">
        <v>6</v>
      </c>
    </row>
    <row r="7" spans="1:7">
      <c r="A7" s="77">
        <v>1</v>
      </c>
      <c r="B7" s="78" t="s">
        <v>69</v>
      </c>
      <c r="C7" s="57"/>
      <c r="D7" s="57"/>
      <c r="E7" s="57"/>
      <c r="F7" s="79">
        <f>(C7+D7+E7)/3</f>
        <v>0</v>
      </c>
      <c r="G7" s="80"/>
    </row>
    <row r="8" spans="1:7">
      <c r="A8" s="77">
        <v>2</v>
      </c>
      <c r="B8" s="78" t="s">
        <v>235</v>
      </c>
      <c r="C8" s="57"/>
      <c r="D8" s="57"/>
      <c r="E8" s="57"/>
      <c r="F8" s="79">
        <f t="shared" ref="F8:F16" si="0">(C8+D8+E8)/3</f>
        <v>0</v>
      </c>
      <c r="G8" s="80"/>
    </row>
    <row r="9" spans="1:7">
      <c r="A9" s="77">
        <v>3</v>
      </c>
      <c r="B9" s="78" t="s">
        <v>70</v>
      </c>
      <c r="C9" s="57"/>
      <c r="D9" s="57"/>
      <c r="E9" s="57"/>
      <c r="F9" s="79">
        <f t="shared" si="0"/>
        <v>0</v>
      </c>
      <c r="G9" s="80"/>
    </row>
    <row r="10" spans="1:7">
      <c r="A10" s="77">
        <v>4</v>
      </c>
      <c r="B10" s="78" t="s">
        <v>71</v>
      </c>
      <c r="C10" s="57"/>
      <c r="D10" s="57"/>
      <c r="E10" s="57"/>
      <c r="F10" s="79">
        <f t="shared" si="0"/>
        <v>0</v>
      </c>
      <c r="G10" s="80"/>
    </row>
    <row r="11" spans="1:7">
      <c r="A11" s="77">
        <v>5</v>
      </c>
      <c r="B11" s="78" t="s">
        <v>72</v>
      </c>
      <c r="C11" s="57"/>
      <c r="D11" s="57"/>
      <c r="E11" s="57"/>
      <c r="F11" s="79">
        <f t="shared" si="0"/>
        <v>0</v>
      </c>
      <c r="G11" s="80"/>
    </row>
    <row r="12" spans="1:7">
      <c r="A12" s="77">
        <v>6</v>
      </c>
      <c r="B12" s="78" t="s">
        <v>161</v>
      </c>
      <c r="C12" s="57"/>
      <c r="D12" s="57"/>
      <c r="E12" s="57"/>
      <c r="F12" s="79">
        <f t="shared" si="0"/>
        <v>0</v>
      </c>
      <c r="G12" s="80"/>
    </row>
    <row r="13" spans="1:7">
      <c r="A13" s="77">
        <v>7</v>
      </c>
      <c r="B13" s="78" t="s">
        <v>73</v>
      </c>
      <c r="C13" s="57"/>
      <c r="D13" s="57"/>
      <c r="E13" s="57"/>
      <c r="F13" s="79">
        <f t="shared" si="0"/>
        <v>0</v>
      </c>
      <c r="G13" s="80"/>
    </row>
    <row r="14" spans="1:7">
      <c r="A14" s="77">
        <v>8</v>
      </c>
      <c r="B14" s="78" t="s">
        <v>74</v>
      </c>
      <c r="C14" s="57"/>
      <c r="D14" s="57"/>
      <c r="E14" s="57"/>
      <c r="F14" s="79">
        <f t="shared" si="0"/>
        <v>0</v>
      </c>
      <c r="G14" s="80"/>
    </row>
    <row r="15" spans="1:7">
      <c r="A15" s="77">
        <v>9</v>
      </c>
      <c r="B15" s="81" t="s">
        <v>75</v>
      </c>
      <c r="C15" s="57"/>
      <c r="D15" s="57"/>
      <c r="E15" s="57"/>
      <c r="F15" s="79">
        <f t="shared" si="0"/>
        <v>0</v>
      </c>
      <c r="G15" s="80"/>
    </row>
    <row r="16" spans="1:7">
      <c r="A16" s="77">
        <v>10</v>
      </c>
      <c r="B16" s="81" t="s">
        <v>236</v>
      </c>
      <c r="C16" s="57"/>
      <c r="D16" s="57"/>
      <c r="E16" s="57"/>
      <c r="F16" s="79">
        <f t="shared" si="0"/>
        <v>0</v>
      </c>
      <c r="G16" s="80"/>
    </row>
    <row r="17" spans="1:6">
      <c r="A17" s="138" t="s">
        <v>67</v>
      </c>
      <c r="B17" s="139"/>
      <c r="C17" s="82">
        <f>SUM(C7:C16)</f>
        <v>0</v>
      </c>
      <c r="D17" s="82">
        <f>SUM(D7:D16)</f>
        <v>0</v>
      </c>
      <c r="E17" s="82">
        <f>SUM(E7:E16)</f>
        <v>0</v>
      </c>
      <c r="F17" s="79">
        <f>SUM(F7:F16)</f>
        <v>0</v>
      </c>
    </row>
  </sheetData>
  <sheetProtection algorithmName="SHA-512" hashValue="dECRu5+cAun1RSbzjjhE29nrxbDSYVu4QBNG7O/ganuU9w0LQuhWNNgnr+d3fm3P5FXdPG/Ydr6l05lDhC30nA==" saltValue="R2+IEAlrW1jqyuPEzdz5Cw==" spinCount="100000" sheet="1" objects="1" scenarios="1"/>
  <mergeCells count="4">
    <mergeCell ref="A4:A5"/>
    <mergeCell ref="B4:B5"/>
    <mergeCell ref="C4:F4"/>
    <mergeCell ref="A17:B17"/>
  </mergeCells>
  <dataValidations count="1">
    <dataValidation type="decimal" allowBlank="1" showInputMessage="1" showErrorMessage="1" errorTitle="Error" error="Cell ini hanya boleh diisi dengan angka" sqref="C7:E16">
      <formula1>0</formula1>
      <formula2>1000000000</formula2>
    </dataValidation>
  </dataValidations>
  <hyperlinks>
    <hyperlink ref="G1" location="'Daftar Tabel'!A1" display="&lt;&lt;&lt; Daftar Tabel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workbookViewId="0">
      <selection activeCell="C26" sqref="C26"/>
    </sheetView>
  </sheetViews>
  <sheetFormatPr defaultColWidth="8.85546875" defaultRowHeight="15"/>
  <cols>
    <col min="1" max="1" width="8.85546875" style="42"/>
    <col min="2" max="2" width="36.85546875" style="42" customWidth="1"/>
    <col min="3" max="3" width="28" style="42" customWidth="1"/>
    <col min="4" max="4" width="23.85546875" style="42" customWidth="1"/>
    <col min="5" max="5" width="18.42578125" style="42" customWidth="1"/>
    <col min="6" max="6" width="16.85546875" style="42" customWidth="1"/>
    <col min="7" max="7" width="17.28515625" style="42" customWidth="1"/>
    <col min="8" max="8" width="17.7109375" style="42" customWidth="1"/>
    <col min="9" max="9" width="16.85546875" style="42" bestFit="1" customWidth="1"/>
    <col min="10" max="16384" width="8.85546875" style="42"/>
  </cols>
  <sheetData>
    <row r="1" spans="1:9">
      <c r="A1" s="41" t="s">
        <v>182</v>
      </c>
      <c r="I1" s="44" t="s">
        <v>146</v>
      </c>
    </row>
    <row r="3" spans="1:9" hidden="1"/>
    <row r="4" spans="1:9" hidden="1">
      <c r="B4" s="42" t="s">
        <v>155</v>
      </c>
    </row>
    <row r="5" spans="1:9" hidden="1">
      <c r="B5" s="42" t="s">
        <v>157</v>
      </c>
    </row>
    <row r="6" spans="1:9" hidden="1">
      <c r="B6" s="42" t="s">
        <v>156</v>
      </c>
    </row>
    <row r="8" spans="1:9">
      <c r="A8" s="124" t="s">
        <v>21</v>
      </c>
      <c r="B8" s="140" t="s">
        <v>76</v>
      </c>
      <c r="C8" s="140" t="s">
        <v>77</v>
      </c>
      <c r="D8" s="124" t="s">
        <v>78</v>
      </c>
      <c r="E8" s="142" t="s">
        <v>60</v>
      </c>
      <c r="F8" s="143"/>
      <c r="G8" s="143"/>
      <c r="H8" s="144"/>
    </row>
    <row r="9" spans="1:9">
      <c r="A9" s="125"/>
      <c r="B9" s="141"/>
      <c r="C9" s="141"/>
      <c r="D9" s="125"/>
      <c r="E9" s="45" t="s">
        <v>35</v>
      </c>
      <c r="F9" s="45" t="s">
        <v>36</v>
      </c>
      <c r="G9" s="45" t="s">
        <v>13</v>
      </c>
      <c r="H9" s="45" t="s">
        <v>61</v>
      </c>
    </row>
    <row r="10" spans="1:9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</row>
    <row r="11" spans="1:9">
      <c r="A11" s="47">
        <v>1</v>
      </c>
      <c r="B11" s="54"/>
      <c r="C11" s="54"/>
      <c r="D11" s="54"/>
      <c r="E11" s="57"/>
      <c r="F11" s="57"/>
      <c r="G11" s="57"/>
      <c r="H11" s="58">
        <f>(E11+F11+G11)/3</f>
        <v>0</v>
      </c>
    </row>
    <row r="12" spans="1:9">
      <c r="A12" s="47">
        <v>2</v>
      </c>
      <c r="B12" s="54"/>
      <c r="C12" s="54"/>
      <c r="D12" s="54"/>
      <c r="E12" s="57"/>
      <c r="F12" s="57"/>
      <c r="G12" s="57"/>
      <c r="H12" s="58">
        <f t="shared" ref="H12:H21" si="0">(E12+F12+G12)/3</f>
        <v>0</v>
      </c>
    </row>
    <row r="13" spans="1:9">
      <c r="A13" s="47">
        <v>3</v>
      </c>
      <c r="B13" s="54"/>
      <c r="C13" s="54"/>
      <c r="D13" s="54"/>
      <c r="E13" s="57"/>
      <c r="F13" s="57"/>
      <c r="G13" s="57"/>
      <c r="H13" s="58">
        <f t="shared" si="0"/>
        <v>0</v>
      </c>
    </row>
    <row r="14" spans="1:9">
      <c r="A14" s="47">
        <v>4</v>
      </c>
      <c r="B14" s="54"/>
      <c r="C14" s="54"/>
      <c r="D14" s="54"/>
      <c r="E14" s="57"/>
      <c r="F14" s="57"/>
      <c r="G14" s="57"/>
      <c r="H14" s="58">
        <f t="shared" si="0"/>
        <v>0</v>
      </c>
    </row>
    <row r="15" spans="1:9">
      <c r="A15" s="47">
        <v>5</v>
      </c>
      <c r="B15" s="54"/>
      <c r="C15" s="54"/>
      <c r="D15" s="54"/>
      <c r="E15" s="57"/>
      <c r="F15" s="57"/>
      <c r="G15" s="57"/>
      <c r="H15" s="58">
        <f t="shared" si="0"/>
        <v>0</v>
      </c>
    </row>
    <row r="16" spans="1:9">
      <c r="A16" s="47">
        <v>6</v>
      </c>
      <c r="B16" s="54"/>
      <c r="C16" s="54"/>
      <c r="D16" s="54"/>
      <c r="E16" s="57"/>
      <c r="F16" s="57"/>
      <c r="G16" s="57"/>
      <c r="H16" s="58">
        <f t="shared" si="0"/>
        <v>0</v>
      </c>
    </row>
    <row r="17" spans="1:8">
      <c r="A17" s="47">
        <v>7</v>
      </c>
      <c r="B17" s="54"/>
      <c r="C17" s="54"/>
      <c r="D17" s="54"/>
      <c r="E17" s="57"/>
      <c r="F17" s="57"/>
      <c r="G17" s="57"/>
      <c r="H17" s="58">
        <f t="shared" si="0"/>
        <v>0</v>
      </c>
    </row>
    <row r="18" spans="1:8">
      <c r="A18" s="47">
        <v>8</v>
      </c>
      <c r="B18" s="54"/>
      <c r="C18" s="54"/>
      <c r="D18" s="54"/>
      <c r="E18" s="57"/>
      <c r="F18" s="57"/>
      <c r="G18" s="57"/>
      <c r="H18" s="58">
        <f t="shared" si="0"/>
        <v>0</v>
      </c>
    </row>
    <row r="19" spans="1:8">
      <c r="A19" s="47">
        <v>9</v>
      </c>
      <c r="B19" s="54"/>
      <c r="C19" s="54"/>
      <c r="D19" s="54"/>
      <c r="E19" s="57"/>
      <c r="F19" s="57"/>
      <c r="G19" s="57"/>
      <c r="H19" s="58">
        <f t="shared" si="0"/>
        <v>0</v>
      </c>
    </row>
    <row r="20" spans="1:8">
      <c r="A20" s="47">
        <v>10</v>
      </c>
      <c r="B20" s="54"/>
      <c r="C20" s="54"/>
      <c r="D20" s="54"/>
      <c r="E20" s="57"/>
      <c r="F20" s="57"/>
      <c r="G20" s="57"/>
      <c r="H20" s="58">
        <f t="shared" si="0"/>
        <v>0</v>
      </c>
    </row>
    <row r="21" spans="1:8">
      <c r="A21" s="47" t="s">
        <v>30</v>
      </c>
      <c r="B21" s="54"/>
      <c r="C21" s="54"/>
      <c r="D21" s="54"/>
      <c r="E21" s="57"/>
      <c r="F21" s="57"/>
      <c r="G21" s="57"/>
      <c r="H21" s="58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2">
    <dataValidation type="list" allowBlank="1" showInputMessage="1" showErrorMessage="1" sqref="D11:D21">
      <formula1>$B$3:$B$6</formula1>
    </dataValidation>
    <dataValidation type="decimal" allowBlank="1" showInputMessage="1" showErrorMessage="1" errorTitle="Error" error="Cell ini hanya boleh diisi dengan angka" sqref="E11:G21">
      <formula1>0</formula1>
      <formula2>1000000000</formula2>
    </dataValidation>
  </dataValidation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Normal="100" workbookViewId="0">
      <pane ySplit="4" topLeftCell="A5" activePane="bottomLeft" state="frozen"/>
      <selection pane="bottomLeft" sqref="A1:D1"/>
    </sheetView>
  </sheetViews>
  <sheetFormatPr defaultColWidth="8.85546875" defaultRowHeight="15"/>
  <cols>
    <col min="1" max="1" width="8.85546875" style="42"/>
    <col min="2" max="2" width="85.140625" style="42" customWidth="1"/>
    <col min="3" max="3" width="2.28515625" style="42" customWidth="1"/>
    <col min="4" max="4" width="13.140625" style="42" customWidth="1"/>
    <col min="5" max="16384" width="8.85546875" style="42"/>
  </cols>
  <sheetData>
    <row r="1" spans="1:4" ht="21">
      <c r="A1" s="102" t="s">
        <v>20</v>
      </c>
      <c r="B1" s="103"/>
      <c r="C1" s="103"/>
      <c r="D1" s="104"/>
    </row>
    <row r="2" spans="1:4" ht="21">
      <c r="A2" s="105" t="s">
        <v>314</v>
      </c>
      <c r="B2" s="106"/>
      <c r="C2" s="106"/>
      <c r="D2" s="107"/>
    </row>
    <row r="3" spans="1:4" ht="15.75" thickBot="1">
      <c r="A3" s="61"/>
      <c r="B3" s="61"/>
      <c r="C3" s="61"/>
      <c r="D3" s="61"/>
    </row>
    <row r="4" spans="1:4" ht="30" customHeight="1">
      <c r="A4" s="62" t="s">
        <v>21</v>
      </c>
      <c r="B4" s="63" t="s">
        <v>43</v>
      </c>
      <c r="C4" s="108" t="s">
        <v>44</v>
      </c>
      <c r="D4" s="109"/>
    </row>
    <row r="5" spans="1:4">
      <c r="A5" s="64">
        <v>1</v>
      </c>
      <c r="B5" s="65" t="s">
        <v>142</v>
      </c>
      <c r="C5" s="110"/>
      <c r="D5" s="66" t="s">
        <v>145</v>
      </c>
    </row>
    <row r="6" spans="1:4">
      <c r="A6" s="64">
        <v>2</v>
      </c>
      <c r="B6" s="65" t="s">
        <v>143</v>
      </c>
      <c r="C6" s="110"/>
      <c r="D6" s="66" t="s">
        <v>144</v>
      </c>
    </row>
    <row r="7" spans="1:4">
      <c r="A7" s="64">
        <v>3</v>
      </c>
      <c r="B7" s="65" t="s">
        <v>163</v>
      </c>
      <c r="C7" s="110"/>
      <c r="D7" s="67" t="s">
        <v>309</v>
      </c>
    </row>
    <row r="8" spans="1:4">
      <c r="A8" s="64">
        <v>4</v>
      </c>
      <c r="B8" s="65" t="s">
        <v>164</v>
      </c>
      <c r="C8" s="110"/>
      <c r="D8" s="67" t="s">
        <v>310</v>
      </c>
    </row>
    <row r="9" spans="1:4">
      <c r="A9" s="64">
        <v>5</v>
      </c>
      <c r="B9" s="65" t="s">
        <v>165</v>
      </c>
      <c r="C9" s="110"/>
      <c r="D9" s="67" t="s">
        <v>311</v>
      </c>
    </row>
    <row r="10" spans="1:4" ht="29.25">
      <c r="A10" s="64">
        <v>6</v>
      </c>
      <c r="B10" s="68" t="s">
        <v>166</v>
      </c>
      <c r="C10" s="110"/>
      <c r="D10" s="67" t="s">
        <v>312</v>
      </c>
    </row>
    <row r="11" spans="1:4">
      <c r="A11" s="64">
        <v>7</v>
      </c>
      <c r="B11" s="65" t="s">
        <v>172</v>
      </c>
      <c r="C11" s="110"/>
      <c r="D11" s="66" t="s">
        <v>201</v>
      </c>
    </row>
    <row r="12" spans="1:4">
      <c r="A12" s="64">
        <v>8</v>
      </c>
      <c r="B12" s="65" t="s">
        <v>173</v>
      </c>
      <c r="C12" s="110"/>
      <c r="D12" s="66" t="s">
        <v>206</v>
      </c>
    </row>
    <row r="13" spans="1:4">
      <c r="A13" s="64">
        <v>9</v>
      </c>
      <c r="B13" s="65" t="s">
        <v>174</v>
      </c>
      <c r="C13" s="110"/>
      <c r="D13" s="66" t="s">
        <v>207</v>
      </c>
    </row>
    <row r="14" spans="1:4">
      <c r="A14" s="64">
        <v>10</v>
      </c>
      <c r="B14" s="65" t="s">
        <v>175</v>
      </c>
      <c r="C14" s="110"/>
      <c r="D14" s="67" t="s">
        <v>215</v>
      </c>
    </row>
    <row r="15" spans="1:4">
      <c r="A15" s="64">
        <v>11</v>
      </c>
      <c r="B15" s="65" t="s">
        <v>176</v>
      </c>
      <c r="C15" s="110"/>
      <c r="D15" s="67" t="s">
        <v>216</v>
      </c>
    </row>
    <row r="16" spans="1:4">
      <c r="A16" s="64">
        <v>12</v>
      </c>
      <c r="B16" s="65" t="s">
        <v>177</v>
      </c>
      <c r="C16" s="110"/>
      <c r="D16" s="67" t="s">
        <v>218</v>
      </c>
    </row>
    <row r="17" spans="1:4">
      <c r="A17" s="64">
        <v>13</v>
      </c>
      <c r="B17" s="65" t="s">
        <v>178</v>
      </c>
      <c r="C17" s="110"/>
      <c r="D17" s="67" t="s">
        <v>126</v>
      </c>
    </row>
    <row r="18" spans="1:4">
      <c r="A18" s="64">
        <v>14</v>
      </c>
      <c r="B18" s="65" t="s">
        <v>179</v>
      </c>
      <c r="C18" s="110"/>
      <c r="D18" s="67" t="s">
        <v>227</v>
      </c>
    </row>
    <row r="19" spans="1:4">
      <c r="A19" s="64">
        <v>18</v>
      </c>
      <c r="B19" s="65" t="s">
        <v>180</v>
      </c>
      <c r="C19" s="110"/>
      <c r="D19" s="67" t="s">
        <v>233</v>
      </c>
    </row>
    <row r="20" spans="1:4">
      <c r="A20" s="64">
        <v>19</v>
      </c>
      <c r="B20" s="65" t="s">
        <v>181</v>
      </c>
      <c r="C20" s="110"/>
      <c r="D20" s="67" t="s">
        <v>237</v>
      </c>
    </row>
    <row r="21" spans="1:4">
      <c r="A21" s="64">
        <v>20</v>
      </c>
      <c r="B21" s="65" t="s">
        <v>182</v>
      </c>
      <c r="C21" s="110"/>
      <c r="D21" s="67" t="s">
        <v>238</v>
      </c>
    </row>
    <row r="22" spans="1:4">
      <c r="A22" s="64">
        <v>21</v>
      </c>
      <c r="B22" s="65" t="s">
        <v>183</v>
      </c>
      <c r="C22" s="110"/>
      <c r="D22" s="67" t="s">
        <v>239</v>
      </c>
    </row>
    <row r="23" spans="1:4">
      <c r="A23" s="64">
        <v>22</v>
      </c>
      <c r="B23" s="65" t="s">
        <v>313</v>
      </c>
      <c r="C23" s="110"/>
      <c r="D23" s="67" t="s">
        <v>241</v>
      </c>
    </row>
    <row r="24" spans="1:4">
      <c r="A24" s="64">
        <v>23</v>
      </c>
      <c r="B24" s="68" t="s">
        <v>185</v>
      </c>
      <c r="C24" s="110"/>
      <c r="D24" s="67" t="s">
        <v>243</v>
      </c>
    </row>
    <row r="25" spans="1:4">
      <c r="A25" s="64">
        <v>24</v>
      </c>
      <c r="B25" s="65" t="s">
        <v>186</v>
      </c>
      <c r="C25" s="110"/>
      <c r="D25" s="67" t="s">
        <v>244</v>
      </c>
    </row>
    <row r="26" spans="1:4">
      <c r="A26" s="64">
        <v>25</v>
      </c>
      <c r="B26" s="65" t="s">
        <v>187</v>
      </c>
      <c r="C26" s="110"/>
      <c r="D26" s="67" t="s">
        <v>245</v>
      </c>
    </row>
    <row r="27" spans="1:4">
      <c r="A27" s="64">
        <v>26</v>
      </c>
      <c r="B27" s="65" t="s">
        <v>188</v>
      </c>
      <c r="C27" s="110"/>
      <c r="D27" s="67" t="s">
        <v>250</v>
      </c>
    </row>
    <row r="28" spans="1:4">
      <c r="A28" s="64">
        <v>27</v>
      </c>
      <c r="B28" s="65" t="s">
        <v>189</v>
      </c>
      <c r="C28" s="110"/>
      <c r="D28" s="67" t="s">
        <v>127</v>
      </c>
    </row>
    <row r="29" spans="1:4">
      <c r="A29" s="64">
        <v>28</v>
      </c>
      <c r="B29" s="65" t="s">
        <v>190</v>
      </c>
      <c r="C29" s="110"/>
      <c r="D29" s="67" t="s">
        <v>255</v>
      </c>
    </row>
    <row r="30" spans="1:4">
      <c r="A30" s="64">
        <v>29</v>
      </c>
      <c r="B30" s="65" t="s">
        <v>191</v>
      </c>
      <c r="C30" s="110"/>
      <c r="D30" s="67" t="s">
        <v>256</v>
      </c>
    </row>
    <row r="31" spans="1:4">
      <c r="A31" s="64">
        <v>30</v>
      </c>
      <c r="B31" s="65" t="s">
        <v>192</v>
      </c>
      <c r="C31" s="110"/>
      <c r="D31" s="67" t="s">
        <v>262</v>
      </c>
    </row>
    <row r="32" spans="1:4">
      <c r="A32" s="64">
        <v>31</v>
      </c>
      <c r="B32" s="65" t="s">
        <v>193</v>
      </c>
      <c r="C32" s="110"/>
      <c r="D32" s="67" t="s">
        <v>263</v>
      </c>
    </row>
    <row r="33" spans="1:4">
      <c r="A33" s="64">
        <v>32</v>
      </c>
      <c r="B33" s="65" t="s">
        <v>194</v>
      </c>
      <c r="C33" s="110"/>
      <c r="D33" s="67" t="s">
        <v>266</v>
      </c>
    </row>
    <row r="34" spans="1:4">
      <c r="A34" s="64">
        <v>33</v>
      </c>
      <c r="B34" s="65" t="s">
        <v>195</v>
      </c>
      <c r="C34" s="110"/>
      <c r="D34" s="67" t="s">
        <v>128</v>
      </c>
    </row>
    <row r="35" spans="1:4">
      <c r="A35" s="64">
        <v>34</v>
      </c>
      <c r="B35" s="65" t="s">
        <v>196</v>
      </c>
      <c r="C35" s="110"/>
      <c r="D35" s="67" t="s">
        <v>270</v>
      </c>
    </row>
    <row r="36" spans="1:4">
      <c r="A36" s="64">
        <v>35</v>
      </c>
      <c r="B36" s="65" t="s">
        <v>197</v>
      </c>
      <c r="C36" s="110"/>
      <c r="D36" s="67" t="s">
        <v>271</v>
      </c>
    </row>
    <row r="37" spans="1:4">
      <c r="A37" s="64">
        <v>36</v>
      </c>
      <c r="B37" s="65" t="s">
        <v>198</v>
      </c>
      <c r="C37" s="110"/>
      <c r="D37" s="67" t="s">
        <v>273</v>
      </c>
    </row>
    <row r="38" spans="1:4">
      <c r="A38" s="64">
        <v>37</v>
      </c>
      <c r="B38" s="65" t="s">
        <v>199</v>
      </c>
      <c r="C38" s="110"/>
      <c r="D38" s="67" t="s">
        <v>275</v>
      </c>
    </row>
    <row r="39" spans="1:4" ht="15.75" thickBot="1">
      <c r="A39" s="69">
        <v>38</v>
      </c>
      <c r="B39" s="70" t="s">
        <v>200</v>
      </c>
      <c r="C39" s="111"/>
      <c r="D39" s="71" t="s">
        <v>278</v>
      </c>
    </row>
  </sheetData>
  <sheetProtection algorithmName="SHA-512" hashValue="XOM+eTdTmiIi0bfZgSYEEdVHqi3I3Ty4lqiwnCFhNSaTUoS4xLG1hCClT/9tJ904GPxQgh235QndKfzp/qzTng==" saltValue="wmkJ34hXM0a3Gj1R9SV+hQ==" spinCount="100000" sheet="1" objects="1" scenarios="1"/>
  <mergeCells count="4">
    <mergeCell ref="A1:D1"/>
    <mergeCell ref="A2:D2"/>
    <mergeCell ref="C4:D4"/>
    <mergeCell ref="C5:C39"/>
  </mergeCells>
  <hyperlinks>
    <hyperlink ref="D7" location="'2.2.4-1'!A1" display="2.2.2-1"/>
    <hyperlink ref="D8" location="'2.2.4-2'!A1" display="2.2.2-2"/>
    <hyperlink ref="D9" location="'2.2.4-3'!A1" display="2.2.2-3"/>
    <hyperlink ref="D10" location="'2.2.4-4'!A1" display="2.2.2-4"/>
    <hyperlink ref="D5" location="'UPPS-1'!A1" display="UPPS-1"/>
    <hyperlink ref="D6" location="'UPPS-2'!A1" display="UPPS-2"/>
    <hyperlink ref="D11" location="'4.2.1'!A1" display="4.2.1"/>
    <hyperlink ref="D12" location="'4.2.1.2'!A1" display="4.2.1.2"/>
    <hyperlink ref="D13" location="'4.2.1.3'!A1" display="4.2.1.3"/>
    <hyperlink ref="D14" location="'4.2.1.4'!A1" display="4.2.1.4"/>
    <hyperlink ref="D15" location="'4.2.1.5'!A1" display="4.2.1.5"/>
    <hyperlink ref="D16" location="'4.2.2.1'!A1" display="4.2.2.1"/>
    <hyperlink ref="D17" location="'4.2.2.2'!A1" display="4.2.2.2"/>
    <hyperlink ref="D18" location="'4.2.3'!A1" display="4.2.3"/>
    <hyperlink ref="D19" location="'5.2.1.1'!A1" display="5.2.1.1"/>
    <hyperlink ref="D20" location="'5.2.1.3'!A1" display="5.2.1.3"/>
    <hyperlink ref="D21" location="'5.2.1.4'!A1" display="5.2.1.4"/>
    <hyperlink ref="D22" location="'5.2.1.5'!A1" display="5.2.1.5"/>
    <hyperlink ref="D23" location="'5.2.1.6'!A1" display="5.2.1.6"/>
    <hyperlink ref="D24" location="'5.2.2.1.1'!A1" display="5.2.2.1.1"/>
    <hyperlink ref="D25" location="'5.2.2.1.2'!A1" display="5.2.2.1.2"/>
    <hyperlink ref="D26" location="'5.2.2.1.3'!A1" display="5.2.2.1.3"/>
    <hyperlink ref="D27" location="'5.2.2.1.4'!A1" display="5.2.2.1.4"/>
    <hyperlink ref="D28" location="'5.2.2.2'!A1" display="5.2.2.2"/>
    <hyperlink ref="D29" location="'7.2.1.1'!A1" display="7.2.1.1"/>
    <hyperlink ref="D30" location="'7.2.1.2'!A1" display="7.2.1.2"/>
    <hyperlink ref="D31" location="'7.2.2.1'!A1" display="7.2.2.1"/>
    <hyperlink ref="D32" location="'7.2.2.2'!A1" display="7.2.2.2"/>
    <hyperlink ref="D33" location="'8.2.1'!A1" display="8.2.1"/>
    <hyperlink ref="D34" location="'8.2.2'!A1" display="8.2.2"/>
    <hyperlink ref="D35" location="'9.2.1'!A1" display="9.2.1"/>
    <hyperlink ref="D36" location="'9.2.2'!A1" display="9.2.2"/>
    <hyperlink ref="D37" location="'9.2.3'!A1" display="9.2.3"/>
    <hyperlink ref="D38" location="'9.2.4'!A1" display="9.2.4"/>
    <hyperlink ref="D39" location="'9.2.6'!A1" display="9.2.6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workbookViewId="0">
      <selection activeCell="H15" sqref="H15"/>
    </sheetView>
  </sheetViews>
  <sheetFormatPr defaultColWidth="8.85546875" defaultRowHeight="15"/>
  <cols>
    <col min="1" max="1" width="8.85546875" style="42"/>
    <col min="2" max="2" width="36.85546875" style="42" customWidth="1"/>
    <col min="3" max="3" width="28" style="42" customWidth="1"/>
    <col min="4" max="4" width="23.85546875" style="42" customWidth="1"/>
    <col min="5" max="5" width="18.42578125" style="42" customWidth="1"/>
    <col min="6" max="6" width="16.85546875" style="42" customWidth="1"/>
    <col min="7" max="7" width="17.28515625" style="42" customWidth="1"/>
    <col min="8" max="8" width="17.7109375" style="42" customWidth="1"/>
    <col min="9" max="9" width="16.85546875" style="42" bestFit="1" customWidth="1"/>
    <col min="10" max="16384" width="8.85546875" style="42"/>
  </cols>
  <sheetData>
    <row r="1" spans="1:9">
      <c r="A1" s="41" t="s">
        <v>183</v>
      </c>
      <c r="I1" s="44" t="s">
        <v>146</v>
      </c>
    </row>
    <row r="3" spans="1:9" hidden="1"/>
    <row r="4" spans="1:9" hidden="1">
      <c r="B4" s="42" t="s">
        <v>155</v>
      </c>
    </row>
    <row r="5" spans="1:9" hidden="1">
      <c r="B5" s="42" t="s">
        <v>157</v>
      </c>
    </row>
    <row r="6" spans="1:9" hidden="1">
      <c r="B6" s="42" t="s">
        <v>156</v>
      </c>
    </row>
    <row r="8" spans="1:9">
      <c r="A8" s="124" t="s">
        <v>21</v>
      </c>
      <c r="B8" s="124" t="s">
        <v>79</v>
      </c>
      <c r="C8" s="124" t="s">
        <v>77</v>
      </c>
      <c r="D8" s="124" t="s">
        <v>78</v>
      </c>
      <c r="E8" s="142" t="s">
        <v>60</v>
      </c>
      <c r="F8" s="143"/>
      <c r="G8" s="143"/>
      <c r="H8" s="144"/>
    </row>
    <row r="9" spans="1:9">
      <c r="A9" s="125"/>
      <c r="B9" s="125"/>
      <c r="C9" s="125"/>
      <c r="D9" s="125"/>
      <c r="E9" s="45" t="s">
        <v>35</v>
      </c>
      <c r="F9" s="45" t="s">
        <v>36</v>
      </c>
      <c r="G9" s="45" t="s">
        <v>13</v>
      </c>
      <c r="H9" s="45" t="s">
        <v>61</v>
      </c>
    </row>
    <row r="10" spans="1:9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</row>
    <row r="11" spans="1:9">
      <c r="A11" s="47">
        <v>1</v>
      </c>
      <c r="B11" s="54"/>
      <c r="C11" s="54"/>
      <c r="D11" s="54"/>
      <c r="E11" s="57"/>
      <c r="F11" s="57"/>
      <c r="G11" s="57"/>
      <c r="H11" s="58">
        <f>(E11+F11+G11)/3</f>
        <v>0</v>
      </c>
    </row>
    <row r="12" spans="1:9">
      <c r="A12" s="47">
        <v>2</v>
      </c>
      <c r="B12" s="54"/>
      <c r="C12" s="54"/>
      <c r="D12" s="54"/>
      <c r="E12" s="57"/>
      <c r="F12" s="57"/>
      <c r="G12" s="57"/>
      <c r="H12" s="58">
        <f t="shared" ref="H12:H21" si="0">(E12+F12+G12)/3</f>
        <v>0</v>
      </c>
    </row>
    <row r="13" spans="1:9">
      <c r="A13" s="47">
        <v>3</v>
      </c>
      <c r="B13" s="54"/>
      <c r="C13" s="54"/>
      <c r="D13" s="54"/>
      <c r="E13" s="57"/>
      <c r="F13" s="57"/>
      <c r="G13" s="57"/>
      <c r="H13" s="58">
        <f t="shared" si="0"/>
        <v>0</v>
      </c>
    </row>
    <row r="14" spans="1:9">
      <c r="A14" s="47">
        <v>4</v>
      </c>
      <c r="B14" s="54"/>
      <c r="C14" s="54"/>
      <c r="D14" s="54"/>
      <c r="E14" s="57"/>
      <c r="F14" s="57"/>
      <c r="G14" s="57"/>
      <c r="H14" s="58">
        <f t="shared" si="0"/>
        <v>0</v>
      </c>
    </row>
    <row r="15" spans="1:9">
      <c r="A15" s="47">
        <v>5</v>
      </c>
      <c r="B15" s="54"/>
      <c r="C15" s="54"/>
      <c r="D15" s="54"/>
      <c r="E15" s="57"/>
      <c r="F15" s="57"/>
      <c r="G15" s="57"/>
      <c r="H15" s="58">
        <f t="shared" si="0"/>
        <v>0</v>
      </c>
    </row>
    <row r="16" spans="1:9">
      <c r="A16" s="47">
        <v>6</v>
      </c>
      <c r="B16" s="54"/>
      <c r="C16" s="54"/>
      <c r="D16" s="54"/>
      <c r="E16" s="57"/>
      <c r="F16" s="57"/>
      <c r="G16" s="57"/>
      <c r="H16" s="58">
        <f t="shared" si="0"/>
        <v>0</v>
      </c>
    </row>
    <row r="17" spans="1:8">
      <c r="A17" s="47">
        <v>7</v>
      </c>
      <c r="B17" s="54"/>
      <c r="C17" s="54"/>
      <c r="D17" s="54"/>
      <c r="E17" s="57"/>
      <c r="F17" s="57"/>
      <c r="G17" s="57"/>
      <c r="H17" s="58">
        <f t="shared" si="0"/>
        <v>0</v>
      </c>
    </row>
    <row r="18" spans="1:8">
      <c r="A18" s="47">
        <v>8</v>
      </c>
      <c r="B18" s="54"/>
      <c r="C18" s="54"/>
      <c r="D18" s="54"/>
      <c r="E18" s="57"/>
      <c r="F18" s="57"/>
      <c r="G18" s="57"/>
      <c r="H18" s="58">
        <f t="shared" si="0"/>
        <v>0</v>
      </c>
    </row>
    <row r="19" spans="1:8">
      <c r="A19" s="47">
        <v>9</v>
      </c>
      <c r="B19" s="54"/>
      <c r="C19" s="54"/>
      <c r="D19" s="54"/>
      <c r="E19" s="57"/>
      <c r="F19" s="57"/>
      <c r="G19" s="57"/>
      <c r="H19" s="58">
        <f t="shared" si="0"/>
        <v>0</v>
      </c>
    </row>
    <row r="20" spans="1:8">
      <c r="A20" s="47">
        <v>10</v>
      </c>
      <c r="B20" s="54"/>
      <c r="C20" s="54"/>
      <c r="D20" s="54"/>
      <c r="E20" s="57"/>
      <c r="F20" s="57"/>
      <c r="G20" s="57"/>
      <c r="H20" s="58">
        <f t="shared" si="0"/>
        <v>0</v>
      </c>
    </row>
    <row r="21" spans="1:8">
      <c r="A21" s="47" t="s">
        <v>30</v>
      </c>
      <c r="B21" s="54"/>
      <c r="C21" s="54"/>
      <c r="D21" s="54"/>
      <c r="E21" s="57"/>
      <c r="F21" s="57"/>
      <c r="G21" s="57"/>
      <c r="H21" s="58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2">
    <dataValidation type="list" allowBlank="1" showInputMessage="1" showErrorMessage="1" sqref="D11:D21">
      <formula1>$B$3:$B$6</formula1>
    </dataValidation>
    <dataValidation type="decimal" allowBlank="1" showInputMessage="1" showErrorMessage="1" errorTitle="Error" error="Cell ini hanya boleh diisi dengan angka" sqref="E11:G21">
      <formula1>0</formula1>
      <formula2>1000000000</formula2>
    </dataValidation>
  </dataValidation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workbookViewId="0">
      <selection activeCell="H25" sqref="H25"/>
    </sheetView>
  </sheetViews>
  <sheetFormatPr defaultColWidth="8.85546875" defaultRowHeight="15"/>
  <cols>
    <col min="2" max="2" width="36.85546875" customWidth="1"/>
    <col min="3" max="3" width="28" customWidth="1"/>
    <col min="4" max="4" width="23.85546875" customWidth="1"/>
    <col min="5" max="5" width="18.42578125" customWidth="1"/>
    <col min="6" max="6" width="16.85546875" customWidth="1"/>
    <col min="7" max="7" width="17.28515625" customWidth="1"/>
    <col min="8" max="8" width="17.7109375" customWidth="1"/>
    <col min="9" max="9" width="16.85546875" bestFit="1" customWidth="1"/>
  </cols>
  <sheetData>
    <row r="1" spans="1:9">
      <c r="A1" s="2" t="s">
        <v>184</v>
      </c>
      <c r="I1" s="27" t="s">
        <v>146</v>
      </c>
    </row>
    <row r="3" spans="1:9" hidden="1"/>
    <row r="4" spans="1:9" hidden="1">
      <c r="B4" t="s">
        <v>155</v>
      </c>
    </row>
    <row r="5" spans="1:9" hidden="1">
      <c r="B5" t="s">
        <v>157</v>
      </c>
    </row>
    <row r="6" spans="1:9" hidden="1">
      <c r="B6" t="s">
        <v>156</v>
      </c>
    </row>
    <row r="8" spans="1:9">
      <c r="A8" s="112" t="s">
        <v>21</v>
      </c>
      <c r="B8" s="112" t="s">
        <v>240</v>
      </c>
      <c r="C8" s="112" t="s">
        <v>77</v>
      </c>
      <c r="D8" s="112" t="s">
        <v>78</v>
      </c>
      <c r="E8" s="118" t="s">
        <v>60</v>
      </c>
      <c r="F8" s="119"/>
      <c r="G8" s="119"/>
      <c r="H8" s="120"/>
    </row>
    <row r="9" spans="1:9">
      <c r="A9" s="113"/>
      <c r="B9" s="113"/>
      <c r="C9" s="113"/>
      <c r="D9" s="113"/>
      <c r="E9" s="15" t="s">
        <v>35</v>
      </c>
      <c r="F9" s="15" t="s">
        <v>36</v>
      </c>
      <c r="G9" s="15" t="s">
        <v>13</v>
      </c>
      <c r="H9" s="15" t="s">
        <v>61</v>
      </c>
    </row>
    <row r="10" spans="1: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</row>
    <row r="11" spans="1:9">
      <c r="A11" s="3">
        <v>1</v>
      </c>
      <c r="B11" s="9"/>
      <c r="C11" s="9"/>
      <c r="D11" s="9"/>
      <c r="E11" s="38"/>
      <c r="F11" s="38"/>
      <c r="G11" s="38"/>
      <c r="H11" s="39">
        <f>(E11+F11+G11)/3</f>
        <v>0</v>
      </c>
    </row>
    <row r="12" spans="1:9">
      <c r="A12" s="3">
        <v>2</v>
      </c>
      <c r="B12" s="9"/>
      <c r="C12" s="9"/>
      <c r="D12" s="9"/>
      <c r="E12" s="38"/>
      <c r="F12" s="38"/>
      <c r="G12" s="38"/>
      <c r="H12" s="39">
        <f t="shared" ref="H12:H21" si="0">(E12+F12+G12)/3</f>
        <v>0</v>
      </c>
    </row>
    <row r="13" spans="1:9">
      <c r="A13" s="3">
        <v>3</v>
      </c>
      <c r="B13" s="9"/>
      <c r="C13" s="9"/>
      <c r="D13" s="9"/>
      <c r="E13" s="38"/>
      <c r="F13" s="38"/>
      <c r="G13" s="38"/>
      <c r="H13" s="39">
        <f t="shared" si="0"/>
        <v>0</v>
      </c>
    </row>
    <row r="14" spans="1:9">
      <c r="A14" s="3">
        <v>4</v>
      </c>
      <c r="B14" s="9"/>
      <c r="C14" s="9"/>
      <c r="D14" s="9"/>
      <c r="E14" s="38"/>
      <c r="F14" s="38"/>
      <c r="G14" s="38"/>
      <c r="H14" s="39">
        <f t="shared" si="0"/>
        <v>0</v>
      </c>
    </row>
    <row r="15" spans="1:9">
      <c r="A15" s="3">
        <v>5</v>
      </c>
      <c r="B15" s="9"/>
      <c r="C15" s="9"/>
      <c r="D15" s="9"/>
      <c r="E15" s="38"/>
      <c r="F15" s="38"/>
      <c r="G15" s="38"/>
      <c r="H15" s="39">
        <f t="shared" si="0"/>
        <v>0</v>
      </c>
    </row>
    <row r="16" spans="1:9">
      <c r="A16" s="3">
        <v>6</v>
      </c>
      <c r="B16" s="9"/>
      <c r="C16" s="9"/>
      <c r="D16" s="9"/>
      <c r="E16" s="38"/>
      <c r="F16" s="38"/>
      <c r="G16" s="38"/>
      <c r="H16" s="39">
        <f t="shared" si="0"/>
        <v>0</v>
      </c>
    </row>
    <row r="17" spans="1:8">
      <c r="A17" s="3">
        <v>7</v>
      </c>
      <c r="B17" s="9"/>
      <c r="C17" s="9"/>
      <c r="D17" s="9"/>
      <c r="E17" s="38"/>
      <c r="F17" s="38"/>
      <c r="G17" s="38"/>
      <c r="H17" s="39">
        <f t="shared" si="0"/>
        <v>0</v>
      </c>
    </row>
    <row r="18" spans="1:8">
      <c r="A18" s="3">
        <v>8</v>
      </c>
      <c r="B18" s="9"/>
      <c r="C18" s="9"/>
      <c r="D18" s="9"/>
      <c r="E18" s="38"/>
      <c r="F18" s="38"/>
      <c r="G18" s="38"/>
      <c r="H18" s="39">
        <f t="shared" si="0"/>
        <v>0</v>
      </c>
    </row>
    <row r="19" spans="1:8">
      <c r="A19" s="3">
        <v>9</v>
      </c>
      <c r="B19" s="9"/>
      <c r="C19" s="9"/>
      <c r="D19" s="9"/>
      <c r="E19" s="38"/>
      <c r="F19" s="38"/>
      <c r="G19" s="38"/>
      <c r="H19" s="39">
        <f t="shared" si="0"/>
        <v>0</v>
      </c>
    </row>
    <row r="20" spans="1:8">
      <c r="A20" s="3">
        <v>10</v>
      </c>
      <c r="B20" s="9"/>
      <c r="C20" s="9"/>
      <c r="D20" s="9"/>
      <c r="E20" s="38"/>
      <c r="F20" s="38"/>
      <c r="G20" s="38"/>
      <c r="H20" s="39">
        <f t="shared" si="0"/>
        <v>0</v>
      </c>
    </row>
    <row r="21" spans="1:8">
      <c r="A21" s="3" t="s">
        <v>30</v>
      </c>
      <c r="B21" s="9"/>
      <c r="C21" s="9"/>
      <c r="D21" s="9"/>
      <c r="E21" s="38"/>
      <c r="F21" s="38"/>
      <c r="G21" s="38"/>
      <c r="H21" s="39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2">
    <dataValidation type="list" allowBlank="1" showInputMessage="1" showErrorMessage="1" sqref="D11:D21">
      <formula1>$B$3:$B$6</formula1>
    </dataValidation>
    <dataValidation type="decimal" allowBlank="1" showInputMessage="1" showErrorMessage="1" errorTitle="Error" error="Cell ini hanya boleh diisi dengan angka" sqref="E11:G21">
      <formula1>0</formula1>
      <formula2>1000000000</formula2>
    </dataValidation>
  </dataValidation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workbookViewId="0">
      <selection activeCell="H24" sqref="H24"/>
    </sheetView>
  </sheetViews>
  <sheetFormatPr defaultColWidth="8.85546875" defaultRowHeight="15"/>
  <cols>
    <col min="2" max="2" width="37.28515625" customWidth="1"/>
    <col min="3" max="4" width="15.7109375" customWidth="1"/>
    <col min="5" max="5" width="11.7109375" bestFit="1" customWidth="1"/>
    <col min="6" max="7" width="11.7109375" customWidth="1"/>
    <col min="8" max="8" width="12.7109375" bestFit="1" customWidth="1"/>
    <col min="9" max="9" width="26" customWidth="1"/>
    <col min="10" max="10" width="16.85546875" bestFit="1" customWidth="1"/>
  </cols>
  <sheetData>
    <row r="1" spans="1:10">
      <c r="A1" s="2" t="s">
        <v>185</v>
      </c>
      <c r="J1" s="27" t="s">
        <v>146</v>
      </c>
    </row>
    <row r="3" spans="1:10" hidden="1">
      <c r="B3" t="s">
        <v>54</v>
      </c>
    </row>
    <row r="4" spans="1:10" hidden="1"/>
    <row r="5" spans="1:10" hidden="1">
      <c r="B5" t="s">
        <v>31</v>
      </c>
    </row>
    <row r="7" spans="1:10">
      <c r="A7" s="112" t="s">
        <v>21</v>
      </c>
      <c r="B7" s="112" t="s">
        <v>80</v>
      </c>
      <c r="C7" s="112" t="s">
        <v>81</v>
      </c>
      <c r="D7" s="112" t="s">
        <v>82</v>
      </c>
      <c r="E7" s="145" t="s">
        <v>242</v>
      </c>
      <c r="F7" s="145"/>
      <c r="G7" s="145" t="s">
        <v>85</v>
      </c>
      <c r="H7" s="145"/>
      <c r="I7" s="116" t="s">
        <v>88</v>
      </c>
    </row>
    <row r="8" spans="1:10">
      <c r="A8" s="113"/>
      <c r="B8" s="113"/>
      <c r="C8" s="113"/>
      <c r="D8" s="113"/>
      <c r="E8" s="15" t="s">
        <v>83</v>
      </c>
      <c r="F8" s="15" t="s">
        <v>84</v>
      </c>
      <c r="G8" s="15" t="s">
        <v>86</v>
      </c>
      <c r="H8" s="15" t="s">
        <v>87</v>
      </c>
      <c r="I8" s="117"/>
    </row>
    <row r="9" spans="1:10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</row>
    <row r="10" spans="1:10">
      <c r="A10" s="3">
        <v>1</v>
      </c>
      <c r="B10" s="9"/>
      <c r="C10" s="7"/>
      <c r="D10" s="7"/>
      <c r="E10" s="7"/>
      <c r="F10" s="7"/>
      <c r="G10" s="7"/>
      <c r="H10" s="7"/>
      <c r="I10" s="7"/>
    </row>
    <row r="11" spans="1:10">
      <c r="A11" s="3">
        <v>2</v>
      </c>
      <c r="B11" s="9"/>
      <c r="C11" s="7"/>
      <c r="D11" s="7"/>
      <c r="E11" s="7"/>
      <c r="F11" s="7"/>
      <c r="G11" s="7"/>
      <c r="H11" s="7"/>
      <c r="I11" s="7"/>
    </row>
    <row r="12" spans="1:10">
      <c r="A12" s="3">
        <v>3</v>
      </c>
      <c r="B12" s="9"/>
      <c r="C12" s="7"/>
      <c r="D12" s="7"/>
      <c r="E12" s="7"/>
      <c r="F12" s="7"/>
      <c r="G12" s="7"/>
      <c r="H12" s="7"/>
      <c r="I12" s="7"/>
    </row>
    <row r="13" spans="1:10">
      <c r="A13" s="3">
        <v>4</v>
      </c>
      <c r="B13" s="9"/>
      <c r="C13" s="7"/>
      <c r="D13" s="7"/>
      <c r="E13" s="7"/>
      <c r="F13" s="7"/>
      <c r="G13" s="7"/>
      <c r="H13" s="7"/>
      <c r="I13" s="7"/>
    </row>
    <row r="14" spans="1:10">
      <c r="A14" s="3">
        <v>5</v>
      </c>
      <c r="B14" s="9"/>
      <c r="C14" s="7"/>
      <c r="D14" s="7"/>
      <c r="E14" s="7"/>
      <c r="F14" s="7"/>
      <c r="G14" s="7"/>
      <c r="H14" s="7"/>
      <c r="I14" s="7"/>
    </row>
    <row r="15" spans="1:10">
      <c r="A15" s="3">
        <v>6</v>
      </c>
      <c r="B15" s="9"/>
      <c r="C15" s="7"/>
      <c r="D15" s="7"/>
      <c r="E15" s="7"/>
      <c r="F15" s="7"/>
      <c r="G15" s="7"/>
      <c r="H15" s="7"/>
      <c r="I15" s="7"/>
    </row>
    <row r="16" spans="1:10">
      <c r="A16" s="3">
        <v>7</v>
      </c>
      <c r="B16" s="9"/>
      <c r="C16" s="7"/>
      <c r="D16" s="7"/>
      <c r="E16" s="7"/>
      <c r="F16" s="7"/>
      <c r="G16" s="7"/>
      <c r="H16" s="7"/>
      <c r="I16" s="7"/>
    </row>
    <row r="17" spans="1:9">
      <c r="A17" s="3">
        <v>8</v>
      </c>
      <c r="B17" s="9"/>
      <c r="C17" s="7"/>
      <c r="D17" s="7"/>
      <c r="E17" s="7"/>
      <c r="F17" s="7"/>
      <c r="G17" s="7"/>
      <c r="H17" s="7"/>
      <c r="I17" s="7"/>
    </row>
    <row r="18" spans="1:9">
      <c r="A18" s="3">
        <v>9</v>
      </c>
      <c r="B18" s="9"/>
      <c r="C18" s="7"/>
      <c r="D18" s="7"/>
      <c r="E18" s="7"/>
      <c r="F18" s="7"/>
      <c r="G18" s="7"/>
      <c r="H18" s="7"/>
      <c r="I18" s="7"/>
    </row>
    <row r="19" spans="1:9">
      <c r="A19" s="3">
        <v>10</v>
      </c>
      <c r="B19" s="9"/>
      <c r="C19" s="7"/>
      <c r="D19" s="7"/>
      <c r="E19" s="7"/>
      <c r="F19" s="7"/>
      <c r="G19" s="7"/>
      <c r="H19" s="7"/>
      <c r="I19" s="7"/>
    </row>
    <row r="20" spans="1:9">
      <c r="A20" s="3" t="s">
        <v>30</v>
      </c>
      <c r="B20" s="9"/>
      <c r="C20" s="7"/>
      <c r="D20" s="7"/>
      <c r="E20" s="7"/>
      <c r="F20" s="7"/>
      <c r="G20" s="7"/>
      <c r="H20" s="7"/>
      <c r="I20" s="7"/>
    </row>
  </sheetData>
  <mergeCells count="7">
    <mergeCell ref="I7:I8"/>
    <mergeCell ref="A7:A8"/>
    <mergeCell ref="B7:B8"/>
    <mergeCell ref="C7:C8"/>
    <mergeCell ref="D7:D8"/>
    <mergeCell ref="E7:F7"/>
    <mergeCell ref="G7:H7"/>
  </mergeCells>
  <dataValidations count="2">
    <dataValidation type="list" allowBlank="1" showInputMessage="1" showErrorMessage="1" sqref="E10:H20">
      <formula1>$B$4:$B$5</formula1>
    </dataValidation>
    <dataValidation type="decimal" allowBlank="1" showInputMessage="1" showErrorMessage="1" errorTitle="Error" error="Cell ini hanya boleh diisi dengan angka" sqref="I10:I20">
      <formula1>0</formula1>
      <formula2>500</formula2>
    </dataValidation>
  </dataValidations>
  <hyperlinks>
    <hyperlink ref="J1" location="'Daftar Tabel'!A1" display="&lt;&lt;&lt; Daftar Tabel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workbookViewId="0">
      <selection activeCell="H23" sqref="H23"/>
    </sheetView>
  </sheetViews>
  <sheetFormatPr defaultColWidth="8.85546875" defaultRowHeight="15"/>
  <cols>
    <col min="2" max="2" width="37.28515625" customWidth="1"/>
    <col min="3" max="4" width="15.7109375" customWidth="1"/>
    <col min="5" max="5" width="11.7109375" bestFit="1" customWidth="1"/>
    <col min="6" max="7" width="11.7109375" customWidth="1"/>
    <col min="8" max="8" width="12.7109375" bestFit="1" customWidth="1"/>
    <col min="9" max="9" width="26" customWidth="1"/>
    <col min="10" max="10" width="16.85546875" bestFit="1" customWidth="1"/>
  </cols>
  <sheetData>
    <row r="1" spans="1:10">
      <c r="A1" s="2" t="s">
        <v>186</v>
      </c>
      <c r="J1" s="27" t="s">
        <v>146</v>
      </c>
    </row>
    <row r="3" spans="1:10" hidden="1">
      <c r="B3" t="s">
        <v>54</v>
      </c>
    </row>
    <row r="4" spans="1:10" hidden="1"/>
    <row r="5" spans="1:10" hidden="1">
      <c r="B5" t="s">
        <v>31</v>
      </c>
    </row>
    <row r="7" spans="1:10">
      <c r="A7" s="112" t="s">
        <v>21</v>
      </c>
      <c r="B7" s="112" t="s">
        <v>80</v>
      </c>
      <c r="C7" s="112" t="s">
        <v>81</v>
      </c>
      <c r="D7" s="112" t="s">
        <v>82</v>
      </c>
      <c r="E7" s="145" t="s">
        <v>242</v>
      </c>
      <c r="F7" s="145"/>
      <c r="G7" s="145" t="s">
        <v>85</v>
      </c>
      <c r="H7" s="145"/>
      <c r="I7" s="116" t="s">
        <v>88</v>
      </c>
    </row>
    <row r="8" spans="1:10">
      <c r="A8" s="113"/>
      <c r="B8" s="113"/>
      <c r="C8" s="113"/>
      <c r="D8" s="113"/>
      <c r="E8" s="15" t="s">
        <v>83</v>
      </c>
      <c r="F8" s="15" t="s">
        <v>84</v>
      </c>
      <c r="G8" s="15" t="s">
        <v>86</v>
      </c>
      <c r="H8" s="15" t="s">
        <v>87</v>
      </c>
      <c r="I8" s="117"/>
    </row>
    <row r="9" spans="1:10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</row>
    <row r="10" spans="1:10">
      <c r="A10" s="3">
        <v>1</v>
      </c>
      <c r="B10" s="9"/>
      <c r="C10" s="7"/>
      <c r="D10" s="7"/>
      <c r="E10" s="7"/>
      <c r="F10" s="7"/>
      <c r="G10" s="7"/>
      <c r="H10" s="7"/>
      <c r="I10" s="7"/>
    </row>
    <row r="11" spans="1:10">
      <c r="A11" s="3">
        <v>2</v>
      </c>
      <c r="B11" s="9"/>
      <c r="C11" s="7"/>
      <c r="D11" s="7"/>
      <c r="E11" s="7"/>
      <c r="F11" s="7"/>
      <c r="G11" s="7"/>
      <c r="H11" s="7"/>
      <c r="I11" s="7"/>
    </row>
    <row r="12" spans="1:10">
      <c r="A12" s="3">
        <v>3</v>
      </c>
      <c r="B12" s="9"/>
      <c r="C12" s="7"/>
      <c r="D12" s="7"/>
      <c r="E12" s="7"/>
      <c r="F12" s="7"/>
      <c r="G12" s="7"/>
      <c r="H12" s="7"/>
      <c r="I12" s="7"/>
    </row>
    <row r="13" spans="1:10">
      <c r="A13" s="3">
        <v>4</v>
      </c>
      <c r="B13" s="9"/>
      <c r="C13" s="7"/>
      <c r="D13" s="7"/>
      <c r="E13" s="7"/>
      <c r="F13" s="7"/>
      <c r="G13" s="7"/>
      <c r="H13" s="7"/>
      <c r="I13" s="7"/>
    </row>
    <row r="14" spans="1:10">
      <c r="A14" s="3">
        <v>5</v>
      </c>
      <c r="B14" s="9"/>
      <c r="C14" s="7"/>
      <c r="D14" s="7"/>
      <c r="E14" s="7"/>
      <c r="F14" s="7"/>
      <c r="G14" s="7"/>
      <c r="H14" s="7"/>
      <c r="I14" s="7"/>
    </row>
    <row r="15" spans="1:10">
      <c r="A15" s="3">
        <v>6</v>
      </c>
      <c r="B15" s="9"/>
      <c r="C15" s="7"/>
      <c r="D15" s="7"/>
      <c r="E15" s="7"/>
      <c r="F15" s="7"/>
      <c r="G15" s="7"/>
      <c r="H15" s="7"/>
      <c r="I15" s="7"/>
    </row>
    <row r="16" spans="1:10">
      <c r="A16" s="3">
        <v>7</v>
      </c>
      <c r="B16" s="9"/>
      <c r="C16" s="7"/>
      <c r="D16" s="7"/>
      <c r="E16" s="7"/>
      <c r="F16" s="7"/>
      <c r="G16" s="7"/>
      <c r="H16" s="7"/>
      <c r="I16" s="7"/>
    </row>
    <row r="17" spans="1:9">
      <c r="A17" s="3">
        <v>8</v>
      </c>
      <c r="B17" s="9"/>
      <c r="C17" s="7"/>
      <c r="D17" s="7"/>
      <c r="E17" s="7"/>
      <c r="F17" s="7"/>
      <c r="G17" s="7"/>
      <c r="H17" s="7"/>
      <c r="I17" s="7"/>
    </row>
    <row r="18" spans="1:9">
      <c r="A18" s="3">
        <v>9</v>
      </c>
      <c r="B18" s="9"/>
      <c r="C18" s="7"/>
      <c r="D18" s="7"/>
      <c r="E18" s="7"/>
      <c r="F18" s="7"/>
      <c r="G18" s="7"/>
      <c r="H18" s="7"/>
      <c r="I18" s="7"/>
    </row>
    <row r="19" spans="1:9">
      <c r="A19" s="3">
        <v>10</v>
      </c>
      <c r="B19" s="9"/>
      <c r="C19" s="7"/>
      <c r="D19" s="7"/>
      <c r="E19" s="7"/>
      <c r="F19" s="7"/>
      <c r="G19" s="7"/>
      <c r="H19" s="7"/>
      <c r="I19" s="7"/>
    </row>
    <row r="20" spans="1:9">
      <c r="A20" s="3" t="s">
        <v>30</v>
      </c>
      <c r="B20" s="9"/>
      <c r="C20" s="7"/>
      <c r="D20" s="7"/>
      <c r="E20" s="7"/>
      <c r="F20" s="7"/>
      <c r="G20" s="7"/>
      <c r="H20" s="7"/>
      <c r="I20" s="7"/>
    </row>
  </sheetData>
  <mergeCells count="7">
    <mergeCell ref="I7:I8"/>
    <mergeCell ref="A7:A8"/>
    <mergeCell ref="B7:B8"/>
    <mergeCell ref="C7:C8"/>
    <mergeCell ref="D7:D8"/>
    <mergeCell ref="E7:F7"/>
    <mergeCell ref="G7:H7"/>
  </mergeCells>
  <dataValidations count="2">
    <dataValidation type="list" allowBlank="1" showInputMessage="1" showErrorMessage="1" sqref="E10:H20">
      <formula1>$B$4:$B$5</formula1>
    </dataValidation>
    <dataValidation type="decimal" allowBlank="1" showInputMessage="1" showErrorMessage="1" errorTitle="Error" error="Cell ini hanya boleh diisi dengan angka" sqref="I10:I20">
      <formula1>0</formula1>
      <formula2>1000</formula2>
    </dataValidation>
  </dataValidations>
  <hyperlinks>
    <hyperlink ref="J1" location="'Daftar Tabel'!A1" display="&lt;&lt;&lt; Daftar Tabel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workbookViewId="0">
      <selection activeCell="J17" sqref="J17"/>
    </sheetView>
  </sheetViews>
  <sheetFormatPr defaultColWidth="8.85546875" defaultRowHeight="15"/>
  <cols>
    <col min="2" max="2" width="37.28515625" customWidth="1"/>
    <col min="3" max="4" width="15.7109375" customWidth="1"/>
    <col min="5" max="5" width="11.7109375" bestFit="1" customWidth="1"/>
    <col min="6" max="7" width="11.7109375" customWidth="1"/>
    <col min="8" max="8" width="12.7109375" bestFit="1" customWidth="1"/>
    <col min="9" max="9" width="26" customWidth="1"/>
    <col min="10" max="10" width="16.85546875" bestFit="1" customWidth="1"/>
  </cols>
  <sheetData>
    <row r="1" spans="1:10">
      <c r="A1" s="2" t="s">
        <v>187</v>
      </c>
      <c r="J1" s="27" t="s">
        <v>146</v>
      </c>
    </row>
    <row r="3" spans="1:10" hidden="1">
      <c r="B3" t="s">
        <v>54</v>
      </c>
    </row>
    <row r="4" spans="1:10" hidden="1"/>
    <row r="5" spans="1:10" hidden="1">
      <c r="B5" t="s">
        <v>31</v>
      </c>
    </row>
    <row r="7" spans="1:10">
      <c r="A7" s="112" t="s">
        <v>21</v>
      </c>
      <c r="B7" s="112" t="s">
        <v>80</v>
      </c>
      <c r="C7" s="112" t="s">
        <v>81</v>
      </c>
      <c r="D7" s="112" t="s">
        <v>82</v>
      </c>
      <c r="E7" s="145" t="s">
        <v>242</v>
      </c>
      <c r="F7" s="145"/>
      <c r="G7" s="145" t="s">
        <v>85</v>
      </c>
      <c r="H7" s="145"/>
      <c r="I7" s="116" t="s">
        <v>88</v>
      </c>
    </row>
    <row r="8" spans="1:10">
      <c r="A8" s="113"/>
      <c r="B8" s="113"/>
      <c r="C8" s="113"/>
      <c r="D8" s="113"/>
      <c r="E8" s="15" t="s">
        <v>83</v>
      </c>
      <c r="F8" s="15" t="s">
        <v>84</v>
      </c>
      <c r="G8" s="15" t="s">
        <v>86</v>
      </c>
      <c r="H8" s="15" t="s">
        <v>87</v>
      </c>
      <c r="I8" s="117"/>
    </row>
    <row r="9" spans="1:10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</row>
    <row r="10" spans="1:10">
      <c r="A10" s="3">
        <v>1</v>
      </c>
      <c r="B10" s="9"/>
      <c r="C10" s="7"/>
      <c r="D10" s="7"/>
      <c r="E10" s="7"/>
      <c r="F10" s="7"/>
      <c r="G10" s="7"/>
      <c r="H10" s="7"/>
      <c r="I10" s="7"/>
    </row>
    <row r="11" spans="1:10">
      <c r="A11" s="3">
        <v>2</v>
      </c>
      <c r="B11" s="9"/>
      <c r="C11" s="7"/>
      <c r="D11" s="7"/>
      <c r="E11" s="7"/>
      <c r="F11" s="7"/>
      <c r="G11" s="7"/>
      <c r="H11" s="7"/>
      <c r="I11" s="7"/>
    </row>
    <row r="12" spans="1:10">
      <c r="A12" s="3">
        <v>3</v>
      </c>
      <c r="B12" s="9"/>
      <c r="C12" s="7"/>
      <c r="D12" s="7"/>
      <c r="E12" s="7"/>
      <c r="F12" s="7"/>
      <c r="G12" s="7"/>
      <c r="H12" s="7"/>
      <c r="I12" s="7"/>
    </row>
    <row r="13" spans="1:10">
      <c r="A13" s="3">
        <v>4</v>
      </c>
      <c r="B13" s="9"/>
      <c r="C13" s="7"/>
      <c r="D13" s="7"/>
      <c r="E13" s="7"/>
      <c r="F13" s="7"/>
      <c r="G13" s="7"/>
      <c r="H13" s="7"/>
      <c r="I13" s="7"/>
    </row>
    <row r="14" spans="1:10">
      <c r="A14" s="3">
        <v>5</v>
      </c>
      <c r="B14" s="9"/>
      <c r="C14" s="7"/>
      <c r="D14" s="7"/>
      <c r="E14" s="7"/>
      <c r="F14" s="7"/>
      <c r="G14" s="7"/>
      <c r="H14" s="7"/>
      <c r="I14" s="7"/>
    </row>
    <row r="15" spans="1:10">
      <c r="A15" s="3">
        <v>6</v>
      </c>
      <c r="B15" s="9"/>
      <c r="C15" s="7"/>
      <c r="D15" s="7"/>
      <c r="E15" s="7"/>
      <c r="F15" s="7"/>
      <c r="G15" s="7"/>
      <c r="H15" s="7"/>
      <c r="I15" s="7"/>
    </row>
    <row r="16" spans="1:10">
      <c r="A16" s="3">
        <v>7</v>
      </c>
      <c r="B16" s="9"/>
      <c r="C16" s="7"/>
      <c r="D16" s="7"/>
      <c r="E16" s="7"/>
      <c r="F16" s="7"/>
      <c r="G16" s="7"/>
      <c r="H16" s="7"/>
      <c r="I16" s="7"/>
    </row>
    <row r="17" spans="1:9">
      <c r="A17" s="3">
        <v>8</v>
      </c>
      <c r="B17" s="9"/>
      <c r="C17" s="7"/>
      <c r="D17" s="7"/>
      <c r="E17" s="7"/>
      <c r="F17" s="7"/>
      <c r="G17" s="7"/>
      <c r="H17" s="7"/>
      <c r="I17" s="7"/>
    </row>
    <row r="18" spans="1:9">
      <c r="A18" s="3">
        <v>9</v>
      </c>
      <c r="B18" s="9"/>
      <c r="C18" s="7"/>
      <c r="D18" s="7"/>
      <c r="E18" s="7"/>
      <c r="F18" s="7"/>
      <c r="G18" s="7"/>
      <c r="H18" s="7"/>
      <c r="I18" s="7"/>
    </row>
    <row r="19" spans="1:9">
      <c r="A19" s="3">
        <v>10</v>
      </c>
      <c r="B19" s="9"/>
      <c r="C19" s="7"/>
      <c r="D19" s="7"/>
      <c r="E19" s="7"/>
      <c r="F19" s="7"/>
      <c r="G19" s="7"/>
      <c r="H19" s="7"/>
      <c r="I19" s="7"/>
    </row>
    <row r="20" spans="1:9">
      <c r="A20" s="3" t="s">
        <v>30</v>
      </c>
      <c r="B20" s="9"/>
      <c r="C20" s="7"/>
      <c r="D20" s="7"/>
      <c r="E20" s="7"/>
      <c r="F20" s="7"/>
      <c r="G20" s="7"/>
      <c r="H20" s="7"/>
      <c r="I20" s="7"/>
    </row>
  </sheetData>
  <mergeCells count="7">
    <mergeCell ref="I7:I8"/>
    <mergeCell ref="A7:A8"/>
    <mergeCell ref="B7:B8"/>
    <mergeCell ref="C7:C8"/>
    <mergeCell ref="D7:D8"/>
    <mergeCell ref="E7:F7"/>
    <mergeCell ref="G7:H7"/>
  </mergeCells>
  <dataValidations count="2">
    <dataValidation type="list" allowBlank="1" showInputMessage="1" showErrorMessage="1" sqref="E10:H20">
      <formula1>$B$4:$B$5</formula1>
    </dataValidation>
    <dataValidation type="decimal" allowBlank="1" showInputMessage="1" showErrorMessage="1" errorTitle="Error" error="Cell ini hanya boleh diisi dengan angka" sqref="I10:I20">
      <formula1>0</formula1>
      <formula2>1000</formula2>
    </dataValidation>
  </dataValidations>
  <hyperlinks>
    <hyperlink ref="J1" location="'Daftar Tabel'!A1" display="&lt;&lt;&lt; Daftar Tabel"/>
  </hyperlink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workbookViewId="0">
      <selection activeCell="H1" sqref="H1"/>
    </sheetView>
  </sheetViews>
  <sheetFormatPr defaultColWidth="8.85546875" defaultRowHeight="15"/>
  <cols>
    <col min="2" max="2" width="37.28515625" customWidth="1"/>
    <col min="3" max="3" width="15.7109375" customWidth="1"/>
    <col min="4" max="4" width="22.42578125" bestFit="1" customWidth="1"/>
    <col min="5" max="5" width="11.7109375" customWidth="1"/>
    <col min="6" max="6" width="12.7109375" bestFit="1" customWidth="1"/>
    <col min="7" max="7" width="26" customWidth="1"/>
    <col min="8" max="8" width="16.85546875" bestFit="1" customWidth="1"/>
  </cols>
  <sheetData>
    <row r="1" spans="1:8">
      <c r="A1" s="2" t="s">
        <v>188</v>
      </c>
      <c r="H1" s="27" t="s">
        <v>146</v>
      </c>
    </row>
    <row r="3" spans="1:8" hidden="1">
      <c r="B3" t="s">
        <v>54</v>
      </c>
    </row>
    <row r="4" spans="1:8" hidden="1">
      <c r="C4" t="s">
        <v>139</v>
      </c>
    </row>
    <row r="5" spans="1:8" hidden="1">
      <c r="B5" t="s">
        <v>31</v>
      </c>
      <c r="C5" t="s">
        <v>140</v>
      </c>
    </row>
    <row r="6" spans="1:8" hidden="1">
      <c r="C6" t="s">
        <v>141</v>
      </c>
    </row>
    <row r="7" spans="1:8" hidden="1">
      <c r="C7" t="s">
        <v>249</v>
      </c>
    </row>
    <row r="9" spans="1:8">
      <c r="A9" s="112" t="s">
        <v>21</v>
      </c>
      <c r="B9" s="112" t="s">
        <v>246</v>
      </c>
      <c r="C9" s="112" t="s">
        <v>308</v>
      </c>
      <c r="D9" s="112" t="s">
        <v>247</v>
      </c>
      <c r="E9" s="145" t="s">
        <v>85</v>
      </c>
      <c r="F9" s="145"/>
      <c r="G9" s="116" t="s">
        <v>248</v>
      </c>
    </row>
    <row r="10" spans="1:8">
      <c r="A10" s="113"/>
      <c r="B10" s="113"/>
      <c r="C10" s="113"/>
      <c r="D10" s="113"/>
      <c r="E10" s="15" t="s">
        <v>86</v>
      </c>
      <c r="F10" s="15" t="s">
        <v>87</v>
      </c>
      <c r="G10" s="117"/>
    </row>
    <row r="11" spans="1:8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</row>
    <row r="12" spans="1:8">
      <c r="A12" s="3">
        <v>1</v>
      </c>
      <c r="B12" s="9"/>
      <c r="C12" s="7"/>
      <c r="D12" s="7"/>
      <c r="E12" s="7"/>
      <c r="F12" s="7"/>
      <c r="G12" s="7"/>
    </row>
    <row r="13" spans="1:8">
      <c r="A13" s="3">
        <v>2</v>
      </c>
      <c r="B13" s="9"/>
      <c r="C13" s="7"/>
      <c r="D13" s="7"/>
      <c r="E13" s="7"/>
      <c r="F13" s="7"/>
      <c r="G13" s="7"/>
    </row>
    <row r="14" spans="1:8">
      <c r="A14" s="3">
        <v>3</v>
      </c>
      <c r="B14" s="9"/>
      <c r="C14" s="7"/>
      <c r="D14" s="7"/>
      <c r="E14" s="7"/>
      <c r="F14" s="7"/>
      <c r="G14" s="7"/>
    </row>
    <row r="15" spans="1:8">
      <c r="A15" s="3">
        <v>4</v>
      </c>
      <c r="B15" s="9"/>
      <c r="C15" s="7"/>
      <c r="D15" s="7"/>
      <c r="E15" s="7"/>
      <c r="F15" s="7"/>
      <c r="G15" s="7"/>
    </row>
    <row r="16" spans="1:8">
      <c r="A16" s="3">
        <v>5</v>
      </c>
      <c r="B16" s="9"/>
      <c r="C16" s="7"/>
      <c r="D16" s="7"/>
      <c r="E16" s="7"/>
      <c r="F16" s="7"/>
      <c r="G16" s="7"/>
    </row>
    <row r="17" spans="1:7">
      <c r="A17" s="3">
        <v>6</v>
      </c>
      <c r="B17" s="9"/>
      <c r="C17" s="7"/>
      <c r="D17" s="7"/>
      <c r="E17" s="7"/>
      <c r="F17" s="7"/>
      <c r="G17" s="7"/>
    </row>
    <row r="18" spans="1:7">
      <c r="A18" s="3">
        <v>7</v>
      </c>
      <c r="B18" s="9"/>
      <c r="C18" s="7"/>
      <c r="D18" s="7"/>
      <c r="E18" s="7"/>
      <c r="F18" s="7"/>
      <c r="G18" s="7"/>
    </row>
    <row r="19" spans="1:7">
      <c r="A19" s="3">
        <v>8</v>
      </c>
      <c r="B19" s="9"/>
      <c r="C19" s="7"/>
      <c r="D19" s="7"/>
      <c r="E19" s="7"/>
      <c r="F19" s="7"/>
      <c r="G19" s="7"/>
    </row>
    <row r="20" spans="1:7">
      <c r="A20" s="3">
        <v>9</v>
      </c>
      <c r="B20" s="9"/>
      <c r="C20" s="7"/>
      <c r="D20" s="7"/>
      <c r="E20" s="7"/>
      <c r="F20" s="7"/>
      <c r="G20" s="7"/>
    </row>
    <row r="21" spans="1:7">
      <c r="A21" s="3">
        <v>10</v>
      </c>
      <c r="B21" s="9"/>
      <c r="C21" s="7"/>
      <c r="D21" s="7"/>
      <c r="E21" s="7"/>
      <c r="F21" s="7"/>
      <c r="G21" s="7"/>
    </row>
    <row r="22" spans="1:7">
      <c r="A22" s="3" t="s">
        <v>30</v>
      </c>
      <c r="B22" s="9"/>
      <c r="C22" s="7"/>
      <c r="D22" s="7"/>
      <c r="E22" s="7"/>
      <c r="F22" s="7"/>
      <c r="G22" s="7"/>
    </row>
  </sheetData>
  <mergeCells count="6">
    <mergeCell ref="G9:G10"/>
    <mergeCell ref="A9:A10"/>
    <mergeCell ref="B9:B10"/>
    <mergeCell ref="C9:C10"/>
    <mergeCell ref="D9:D10"/>
    <mergeCell ref="E9:F9"/>
  </mergeCells>
  <dataValidations count="3">
    <dataValidation type="list" allowBlank="1" showInputMessage="1" showErrorMessage="1" sqref="E12:F22">
      <formula1>$B$4:$B$5</formula1>
    </dataValidation>
    <dataValidation type="list" allowBlank="1" showInputMessage="1" showErrorMessage="1" sqref="D12:D22">
      <formula1>$C$3:$C$7</formula1>
    </dataValidation>
    <dataValidation type="whole" allowBlank="1" showInputMessage="1" showErrorMessage="1" errorTitle="Error" error="Cell ini hanya boleh diisi dengan angka" sqref="C12:C22 G12:G22">
      <formula1>0</formula1>
      <formula2>1000</formula2>
    </dataValidation>
  </dataValidation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workbookViewId="0">
      <selection activeCell="G16" sqref="G16"/>
    </sheetView>
  </sheetViews>
  <sheetFormatPr defaultColWidth="8.85546875" defaultRowHeight="15"/>
  <cols>
    <col min="2" max="2" width="37.28515625" customWidth="1"/>
    <col min="3" max="3" width="15.7109375" customWidth="1"/>
    <col min="4" max="4" width="22.42578125" bestFit="1" customWidth="1"/>
    <col min="5" max="5" width="16.42578125" customWidth="1"/>
    <col min="6" max="6" width="16" customWidth="1"/>
    <col min="7" max="7" width="26" customWidth="1"/>
    <col min="8" max="8" width="16.85546875" bestFit="1" customWidth="1"/>
  </cols>
  <sheetData>
    <row r="1" spans="1:8">
      <c r="A1" s="2" t="s">
        <v>189</v>
      </c>
      <c r="H1" s="27" t="s">
        <v>146</v>
      </c>
    </row>
    <row r="3" spans="1:8" hidden="1">
      <c r="B3" t="s">
        <v>54</v>
      </c>
    </row>
    <row r="4" spans="1:8" hidden="1">
      <c r="C4" t="s">
        <v>116</v>
      </c>
      <c r="D4" t="s">
        <v>97</v>
      </c>
    </row>
    <row r="5" spans="1:8" hidden="1">
      <c r="B5" t="s">
        <v>31</v>
      </c>
      <c r="C5" t="s">
        <v>93</v>
      </c>
      <c r="D5" t="s">
        <v>96</v>
      </c>
    </row>
    <row r="6" spans="1:8" hidden="1">
      <c r="C6" t="s">
        <v>94</v>
      </c>
      <c r="D6" t="s">
        <v>95</v>
      </c>
    </row>
    <row r="7" spans="1:8" hidden="1">
      <c r="C7" t="s">
        <v>92</v>
      </c>
    </row>
    <row r="9" spans="1:8">
      <c r="A9" s="112" t="s">
        <v>21</v>
      </c>
      <c r="B9" s="112" t="s">
        <v>89</v>
      </c>
      <c r="C9" s="112" t="s">
        <v>81</v>
      </c>
      <c r="D9" s="112" t="s">
        <v>91</v>
      </c>
      <c r="E9" s="145" t="s">
        <v>85</v>
      </c>
      <c r="F9" s="145"/>
      <c r="G9" s="116" t="s">
        <v>90</v>
      </c>
    </row>
    <row r="10" spans="1:8">
      <c r="A10" s="113"/>
      <c r="B10" s="113"/>
      <c r="C10" s="113"/>
      <c r="D10" s="113"/>
      <c r="E10" s="15" t="s">
        <v>86</v>
      </c>
      <c r="F10" s="15" t="s">
        <v>87</v>
      </c>
      <c r="G10" s="117"/>
    </row>
    <row r="11" spans="1:8">
      <c r="A11" s="12">
        <v>1</v>
      </c>
      <c r="B11" s="12">
        <v>2</v>
      </c>
      <c r="C11" s="12">
        <v>3</v>
      </c>
      <c r="D11" s="12">
        <v>4</v>
      </c>
      <c r="E11" s="12">
        <v>7</v>
      </c>
      <c r="F11" s="12">
        <v>8</v>
      </c>
      <c r="G11" s="12">
        <v>9</v>
      </c>
    </row>
    <row r="12" spans="1:8">
      <c r="A12" s="3">
        <v>1</v>
      </c>
      <c r="B12" s="9"/>
      <c r="C12" s="7"/>
      <c r="D12" s="7"/>
      <c r="E12" s="7"/>
      <c r="F12" s="7"/>
      <c r="G12" s="7"/>
    </row>
    <row r="13" spans="1:8">
      <c r="A13" s="3">
        <v>2</v>
      </c>
      <c r="B13" s="9"/>
      <c r="C13" s="7"/>
      <c r="D13" s="7"/>
      <c r="E13" s="7"/>
      <c r="F13" s="7"/>
      <c r="G13" s="7"/>
    </row>
    <row r="14" spans="1:8">
      <c r="A14" s="3">
        <v>3</v>
      </c>
      <c r="B14" s="9"/>
      <c r="C14" s="7"/>
      <c r="D14" s="7"/>
      <c r="E14" s="7"/>
      <c r="F14" s="7"/>
      <c r="G14" s="7"/>
    </row>
    <row r="15" spans="1:8">
      <c r="A15" s="3">
        <v>4</v>
      </c>
      <c r="B15" s="9"/>
      <c r="C15" s="7"/>
      <c r="D15" s="7"/>
      <c r="E15" s="7"/>
      <c r="F15" s="7"/>
      <c r="G15" s="7"/>
    </row>
    <row r="16" spans="1:8">
      <c r="A16" s="3">
        <v>5</v>
      </c>
      <c r="B16" s="9"/>
      <c r="C16" s="7"/>
      <c r="D16" s="7"/>
      <c r="E16" s="7"/>
      <c r="F16" s="7"/>
      <c r="G16" s="7"/>
    </row>
    <row r="17" spans="1:7">
      <c r="A17" s="3">
        <v>6</v>
      </c>
      <c r="B17" s="9"/>
      <c r="C17" s="7"/>
      <c r="D17" s="7"/>
      <c r="E17" s="7"/>
      <c r="F17" s="7"/>
      <c r="G17" s="7"/>
    </row>
    <row r="18" spans="1:7">
      <c r="A18" s="3">
        <v>7</v>
      </c>
      <c r="B18" s="9"/>
      <c r="C18" s="7"/>
      <c r="D18" s="7"/>
      <c r="E18" s="7"/>
      <c r="F18" s="7"/>
      <c r="G18" s="7"/>
    </row>
    <row r="19" spans="1:7">
      <c r="A19" s="3">
        <v>8</v>
      </c>
      <c r="B19" s="9"/>
      <c r="C19" s="7"/>
      <c r="D19" s="7"/>
      <c r="E19" s="7"/>
      <c r="F19" s="7"/>
      <c r="G19" s="7"/>
    </row>
    <row r="20" spans="1:7">
      <c r="A20" s="3">
        <v>9</v>
      </c>
      <c r="B20" s="9"/>
      <c r="C20" s="7"/>
      <c r="D20" s="7"/>
      <c r="E20" s="7"/>
      <c r="F20" s="7"/>
      <c r="G20" s="7"/>
    </row>
    <row r="21" spans="1:7">
      <c r="A21" s="3">
        <v>10</v>
      </c>
      <c r="B21" s="9"/>
      <c r="C21" s="7"/>
      <c r="D21" s="7"/>
      <c r="E21" s="7"/>
      <c r="F21" s="7"/>
      <c r="G21" s="7"/>
    </row>
    <row r="22" spans="1:7">
      <c r="A22" s="3" t="s">
        <v>30</v>
      </c>
      <c r="B22" s="9"/>
      <c r="C22" s="7"/>
      <c r="D22" s="7"/>
      <c r="E22" s="7"/>
      <c r="F22" s="7"/>
      <c r="G22" s="7"/>
    </row>
  </sheetData>
  <mergeCells count="6">
    <mergeCell ref="G9:G10"/>
    <mergeCell ref="A9:A10"/>
    <mergeCell ref="B9:B10"/>
    <mergeCell ref="C9:C10"/>
    <mergeCell ref="D9:D10"/>
    <mergeCell ref="E9:F9"/>
  </mergeCells>
  <dataValidations count="4">
    <dataValidation type="list" allowBlank="1" showInputMessage="1" showErrorMessage="1" sqref="D12:D22">
      <formula1>$C$3:$C$7</formula1>
    </dataValidation>
    <dataValidation type="list" allowBlank="1" showInputMessage="1" showErrorMessage="1" sqref="E12:F22">
      <formula1>$B$4:$B$5</formula1>
    </dataValidation>
    <dataValidation type="list" allowBlank="1" showInputMessage="1" showErrorMessage="1" sqref="G12:G22">
      <formula1>$D$3:$D$6</formula1>
    </dataValidation>
    <dataValidation type="whole" allowBlank="1" showInputMessage="1" showErrorMessage="1" errorTitle="Error" error="Cell ini hanya boleh diisi dengan angka" sqref="C12:C22">
      <formula1>0</formula1>
      <formula2>1000</formula2>
    </dataValidation>
  </dataValidation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9" sqref="E9"/>
    </sheetView>
  </sheetViews>
  <sheetFormatPr defaultColWidth="8.85546875" defaultRowHeight="15"/>
  <cols>
    <col min="2" max="2" width="37.28515625" customWidth="1"/>
    <col min="3" max="3" width="29.7109375" customWidth="1"/>
    <col min="4" max="4" width="12.140625" customWidth="1"/>
    <col min="5" max="5" width="49.85546875" customWidth="1"/>
    <col min="6" max="6" width="16.85546875" bestFit="1" customWidth="1"/>
  </cols>
  <sheetData>
    <row r="1" spans="1:6">
      <c r="A1" s="2" t="s">
        <v>190</v>
      </c>
      <c r="F1" s="27" t="s">
        <v>146</v>
      </c>
    </row>
    <row r="4" spans="1:6">
      <c r="A4" s="112" t="s">
        <v>21</v>
      </c>
      <c r="B4" s="116" t="s">
        <v>252</v>
      </c>
      <c r="C4" s="112" t="s">
        <v>251</v>
      </c>
      <c r="D4" s="112" t="s">
        <v>158</v>
      </c>
      <c r="E4" s="116" t="s">
        <v>253</v>
      </c>
    </row>
    <row r="5" spans="1:6">
      <c r="A5" s="113"/>
      <c r="B5" s="113"/>
      <c r="C5" s="113"/>
      <c r="D5" s="113"/>
      <c r="E5" s="117"/>
    </row>
    <row r="6" spans="1:6">
      <c r="A6" s="12">
        <v>1</v>
      </c>
      <c r="B6" s="12">
        <v>2</v>
      </c>
      <c r="C6" s="12">
        <v>3</v>
      </c>
      <c r="D6" s="12">
        <v>4</v>
      </c>
      <c r="E6" s="12">
        <v>9</v>
      </c>
    </row>
    <row r="7" spans="1:6">
      <c r="A7" s="3">
        <v>1</v>
      </c>
      <c r="B7" s="9"/>
      <c r="C7" s="7"/>
      <c r="D7" s="7"/>
      <c r="E7" s="7"/>
    </row>
    <row r="8" spans="1:6">
      <c r="A8" s="3">
        <v>2</v>
      </c>
      <c r="B8" s="9"/>
      <c r="C8" s="7"/>
      <c r="D8" s="7"/>
      <c r="E8" s="7"/>
    </row>
    <row r="9" spans="1:6">
      <c r="A9" s="3">
        <v>3</v>
      </c>
      <c r="B9" s="9"/>
      <c r="C9" s="7"/>
      <c r="D9" s="7"/>
      <c r="E9" s="7"/>
    </row>
    <row r="10" spans="1:6">
      <c r="A10" s="3">
        <v>4</v>
      </c>
      <c r="B10" s="9"/>
      <c r="C10" s="7"/>
      <c r="D10" s="7"/>
      <c r="E10" s="7"/>
    </row>
    <row r="11" spans="1:6">
      <c r="A11" s="3">
        <v>5</v>
      </c>
      <c r="B11" s="9"/>
      <c r="C11" s="7"/>
      <c r="D11" s="7"/>
      <c r="E11" s="7"/>
    </row>
    <row r="12" spans="1:6">
      <c r="A12" s="3">
        <v>6</v>
      </c>
      <c r="B12" s="9"/>
      <c r="C12" s="7"/>
      <c r="D12" s="7"/>
      <c r="E12" s="7"/>
    </row>
    <row r="13" spans="1:6">
      <c r="A13" s="3">
        <v>7</v>
      </c>
      <c r="B13" s="9"/>
      <c r="C13" s="7"/>
      <c r="D13" s="7"/>
      <c r="E13" s="7"/>
    </row>
    <row r="14" spans="1:6">
      <c r="A14" s="3">
        <v>8</v>
      </c>
      <c r="B14" s="9"/>
      <c r="C14" s="7"/>
      <c r="D14" s="7"/>
      <c r="E14" s="7"/>
    </row>
    <row r="15" spans="1:6">
      <c r="A15" s="3">
        <v>9</v>
      </c>
      <c r="B15" s="9"/>
      <c r="C15" s="7"/>
      <c r="D15" s="7"/>
      <c r="E15" s="7"/>
    </row>
    <row r="16" spans="1:6">
      <c r="A16" s="3">
        <v>10</v>
      </c>
      <c r="B16" s="9"/>
      <c r="C16" s="7"/>
      <c r="D16" s="7"/>
      <c r="E16" s="7"/>
    </row>
    <row r="17" spans="1:5">
      <c r="A17" s="3" t="s">
        <v>30</v>
      </c>
      <c r="B17" s="9"/>
      <c r="C17" s="7"/>
      <c r="D17" s="7"/>
      <c r="E17" s="7"/>
    </row>
  </sheetData>
  <mergeCells count="5">
    <mergeCell ref="A4:A5"/>
    <mergeCell ref="B4:B5"/>
    <mergeCell ref="C4:C5"/>
    <mergeCell ref="D4:D5"/>
    <mergeCell ref="E4:E5"/>
  </mergeCells>
  <hyperlinks>
    <hyperlink ref="F1" location="'Daftar Tabel'!A1" display="&lt;&lt;&lt; Daftar Tabel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14" sqref="F14"/>
    </sheetView>
  </sheetViews>
  <sheetFormatPr defaultColWidth="8.85546875" defaultRowHeight="15"/>
  <cols>
    <col min="2" max="2" width="37.28515625" customWidth="1"/>
    <col min="3" max="3" width="34.140625" customWidth="1"/>
    <col min="4" max="4" width="17.42578125" customWidth="1"/>
    <col min="5" max="5" width="49.85546875" customWidth="1"/>
    <col min="6" max="6" width="16.85546875" bestFit="1" customWidth="1"/>
  </cols>
  <sheetData>
    <row r="1" spans="1:6">
      <c r="A1" s="2" t="s">
        <v>191</v>
      </c>
      <c r="F1" s="27" t="s">
        <v>146</v>
      </c>
    </row>
    <row r="4" spans="1:6">
      <c r="A4" s="112" t="s">
        <v>21</v>
      </c>
      <c r="B4" s="116" t="s">
        <v>254</v>
      </c>
      <c r="C4" s="112" t="s">
        <v>251</v>
      </c>
      <c r="D4" s="112" t="s">
        <v>158</v>
      </c>
      <c r="E4" s="116" t="s">
        <v>253</v>
      </c>
    </row>
    <row r="5" spans="1:6">
      <c r="A5" s="113"/>
      <c r="B5" s="113"/>
      <c r="C5" s="113"/>
      <c r="D5" s="113"/>
      <c r="E5" s="117"/>
    </row>
    <row r="6" spans="1:6">
      <c r="A6" s="12">
        <v>1</v>
      </c>
      <c r="B6" s="12">
        <v>2</v>
      </c>
      <c r="C6" s="12">
        <v>3</v>
      </c>
      <c r="D6" s="12">
        <v>4</v>
      </c>
      <c r="E6" s="12">
        <v>5</v>
      </c>
    </row>
    <row r="7" spans="1:6">
      <c r="A7" s="3">
        <v>1</v>
      </c>
      <c r="B7" s="9"/>
      <c r="C7" s="7"/>
      <c r="D7" s="7"/>
      <c r="E7" s="7"/>
    </row>
    <row r="8" spans="1:6">
      <c r="A8" s="3">
        <v>2</v>
      </c>
      <c r="B8" s="9"/>
      <c r="C8" s="7"/>
      <c r="D8" s="7"/>
      <c r="E8" s="7"/>
    </row>
    <row r="9" spans="1:6">
      <c r="A9" s="3">
        <v>3</v>
      </c>
      <c r="B9" s="9"/>
      <c r="C9" s="7"/>
      <c r="D9" s="7"/>
      <c r="E9" s="7"/>
    </row>
    <row r="10" spans="1:6">
      <c r="A10" s="3">
        <v>4</v>
      </c>
      <c r="B10" s="9"/>
      <c r="C10" s="7"/>
      <c r="D10" s="7"/>
      <c r="E10" s="7"/>
    </row>
    <row r="11" spans="1:6">
      <c r="A11" s="3">
        <v>5</v>
      </c>
      <c r="B11" s="9"/>
      <c r="C11" s="7"/>
      <c r="D11" s="7"/>
      <c r="E11" s="7"/>
    </row>
    <row r="12" spans="1:6">
      <c r="A12" s="3">
        <v>6</v>
      </c>
      <c r="B12" s="9"/>
      <c r="C12" s="7"/>
      <c r="D12" s="7"/>
      <c r="E12" s="7"/>
    </row>
    <row r="13" spans="1:6">
      <c r="A13" s="3">
        <v>7</v>
      </c>
      <c r="B13" s="9"/>
      <c r="C13" s="7"/>
      <c r="D13" s="7"/>
      <c r="E13" s="7"/>
    </row>
    <row r="14" spans="1:6">
      <c r="A14" s="3">
        <v>8</v>
      </c>
      <c r="B14" s="9"/>
      <c r="C14" s="7"/>
      <c r="D14" s="7"/>
      <c r="E14" s="7"/>
    </row>
    <row r="15" spans="1:6">
      <c r="A15" s="3">
        <v>9</v>
      </c>
      <c r="B15" s="9"/>
      <c r="C15" s="7"/>
      <c r="D15" s="7"/>
      <c r="E15" s="7"/>
    </row>
    <row r="16" spans="1:6">
      <c r="A16" s="3">
        <v>10</v>
      </c>
      <c r="B16" s="9"/>
      <c r="C16" s="7"/>
      <c r="D16" s="7"/>
      <c r="E16" s="7"/>
    </row>
    <row r="17" spans="1:5">
      <c r="A17" s="3" t="s">
        <v>30</v>
      </c>
      <c r="B17" s="9"/>
      <c r="C17" s="7"/>
      <c r="D17" s="7"/>
      <c r="E17" s="7"/>
    </row>
  </sheetData>
  <mergeCells count="5"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D7:D17">
      <formula1>#REF!</formula1>
    </dataValidation>
  </dataValidations>
  <hyperlinks>
    <hyperlink ref="F1" location="'Daftar Tabel'!A1" display="&lt;&lt;&lt; Daftar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11" sqref="D11"/>
    </sheetView>
  </sheetViews>
  <sheetFormatPr defaultColWidth="8.85546875" defaultRowHeight="15"/>
  <cols>
    <col min="2" max="2" width="37.28515625" customWidth="1"/>
    <col min="3" max="3" width="30.7109375" customWidth="1"/>
    <col min="4" max="4" width="40.85546875" bestFit="1" customWidth="1"/>
    <col min="5" max="5" width="49.85546875" customWidth="1"/>
    <col min="6" max="6" width="16.85546875" bestFit="1" customWidth="1"/>
  </cols>
  <sheetData>
    <row r="1" spans="1:6">
      <c r="A1" s="2" t="s">
        <v>192</v>
      </c>
      <c r="F1" s="27" t="s">
        <v>146</v>
      </c>
    </row>
    <row r="4" spans="1:6" hidden="1">
      <c r="C4" t="s">
        <v>259</v>
      </c>
    </row>
    <row r="5" spans="1:6" hidden="1">
      <c r="C5" t="s">
        <v>260</v>
      </c>
    </row>
    <row r="6" spans="1:6" hidden="1">
      <c r="C6" t="s">
        <v>261</v>
      </c>
    </row>
    <row r="8" spans="1:6">
      <c r="A8" s="112" t="s">
        <v>21</v>
      </c>
      <c r="B8" s="116" t="s">
        <v>252</v>
      </c>
      <c r="C8" s="112" t="s">
        <v>76</v>
      </c>
      <c r="D8" s="112" t="s">
        <v>257</v>
      </c>
      <c r="E8" s="116" t="s">
        <v>258</v>
      </c>
    </row>
    <row r="9" spans="1:6">
      <c r="A9" s="113"/>
      <c r="B9" s="113"/>
      <c r="C9" s="113"/>
      <c r="D9" s="113"/>
      <c r="E9" s="117"/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9"/>
      <c r="C11" s="7"/>
      <c r="D11" s="7"/>
      <c r="E11" s="7"/>
    </row>
    <row r="12" spans="1:6">
      <c r="A12" s="3">
        <v>2</v>
      </c>
      <c r="B12" s="9"/>
      <c r="C12" s="7"/>
      <c r="D12" s="7"/>
      <c r="E12" s="7"/>
    </row>
    <row r="13" spans="1:6">
      <c r="A13" s="3">
        <v>3</v>
      </c>
      <c r="B13" s="9"/>
      <c r="C13" s="7"/>
      <c r="D13" s="7"/>
      <c r="E13" s="7"/>
    </row>
    <row r="14" spans="1:6">
      <c r="A14" s="3">
        <v>4</v>
      </c>
      <c r="B14" s="9"/>
      <c r="C14" s="7"/>
      <c r="D14" s="7"/>
      <c r="E14" s="7"/>
    </row>
    <row r="15" spans="1:6">
      <c r="A15" s="3">
        <v>5</v>
      </c>
      <c r="B15" s="9"/>
      <c r="C15" s="7"/>
      <c r="D15" s="7"/>
      <c r="E15" s="7"/>
    </row>
    <row r="16" spans="1:6">
      <c r="A16" s="3">
        <v>6</v>
      </c>
      <c r="B16" s="9"/>
      <c r="C16" s="7"/>
      <c r="D16" s="7"/>
      <c r="E16" s="7"/>
    </row>
    <row r="17" spans="1:5">
      <c r="A17" s="3">
        <v>7</v>
      </c>
      <c r="B17" s="9"/>
      <c r="C17" s="7"/>
      <c r="D17" s="7"/>
      <c r="E17" s="7"/>
    </row>
    <row r="18" spans="1:5">
      <c r="A18" s="3">
        <v>8</v>
      </c>
      <c r="B18" s="9"/>
      <c r="C18" s="7"/>
      <c r="D18" s="7"/>
      <c r="E18" s="7"/>
    </row>
    <row r="19" spans="1:5">
      <c r="A19" s="3">
        <v>9</v>
      </c>
      <c r="B19" s="9"/>
      <c r="C19" s="7"/>
      <c r="D19" s="7"/>
      <c r="E19" s="7"/>
    </row>
    <row r="20" spans="1:5">
      <c r="A20" s="3">
        <v>10</v>
      </c>
      <c r="B20" s="9"/>
      <c r="C20" s="7"/>
      <c r="D20" s="7"/>
      <c r="E20" s="7"/>
    </row>
    <row r="21" spans="1:5">
      <c r="A21" s="3" t="s">
        <v>30</v>
      </c>
      <c r="B21" s="9"/>
      <c r="C21" s="7"/>
      <c r="D21" s="7"/>
      <c r="E21" s="7"/>
    </row>
  </sheetData>
  <mergeCells count="5"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11:D21">
      <formula1>$C$3:$C$6</formula1>
    </dataValidation>
  </dataValidations>
  <hyperlinks>
    <hyperlink ref="F1" location="'Daftar Tabel'!A1" display="&lt;&lt;&lt; Daftar Tabel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zoomScaleNormal="100" workbookViewId="0">
      <pane ySplit="15" topLeftCell="A16" activePane="bottomLeft" state="frozen"/>
      <selection pane="bottomLeft" activeCell="C20" sqref="C20"/>
    </sheetView>
  </sheetViews>
  <sheetFormatPr defaultColWidth="8.85546875" defaultRowHeight="15"/>
  <cols>
    <col min="2" max="2" width="12" customWidth="1"/>
    <col min="3" max="3" width="18.7109375" bestFit="1" customWidth="1"/>
    <col min="4" max="4" width="16.42578125" bestFit="1" customWidth="1"/>
    <col min="5" max="5" width="18.140625" bestFit="1" customWidth="1"/>
    <col min="6" max="8" width="16.7109375" customWidth="1"/>
    <col min="9" max="9" width="12.85546875" customWidth="1"/>
    <col min="10" max="10" width="12.42578125" customWidth="1"/>
    <col min="11" max="11" width="15.85546875" bestFit="1" customWidth="1"/>
    <col min="12" max="12" width="16.85546875" bestFit="1" customWidth="1"/>
  </cols>
  <sheetData>
    <row r="1" spans="1:12">
      <c r="A1" s="2" t="s">
        <v>142</v>
      </c>
      <c r="B1" s="2"/>
      <c r="L1" s="27" t="s">
        <v>146</v>
      </c>
    </row>
    <row r="5" spans="1:12" hidden="1">
      <c r="D5" t="s">
        <v>300</v>
      </c>
      <c r="F5" t="s">
        <v>136</v>
      </c>
    </row>
    <row r="6" spans="1:12" hidden="1">
      <c r="D6" t="s">
        <v>159</v>
      </c>
      <c r="F6" t="s">
        <v>139</v>
      </c>
    </row>
    <row r="7" spans="1:12" hidden="1">
      <c r="D7" t="s">
        <v>160</v>
      </c>
      <c r="F7" t="s">
        <v>135</v>
      </c>
    </row>
    <row r="8" spans="1:12" hidden="1">
      <c r="D8" t="s">
        <v>301</v>
      </c>
      <c r="F8" t="s">
        <v>140</v>
      </c>
    </row>
    <row r="9" spans="1:12" hidden="1">
      <c r="F9" t="s">
        <v>93</v>
      </c>
    </row>
    <row r="10" spans="1:12" hidden="1">
      <c r="F10" t="s">
        <v>141</v>
      </c>
    </row>
    <row r="11" spans="1:12" hidden="1">
      <c r="F11" t="s">
        <v>297</v>
      </c>
    </row>
    <row r="13" spans="1:12">
      <c r="A13" s="112" t="s">
        <v>21</v>
      </c>
      <c r="B13" s="112" t="s">
        <v>299</v>
      </c>
      <c r="C13" s="112" t="s">
        <v>0</v>
      </c>
      <c r="D13" s="115" t="s">
        <v>129</v>
      </c>
      <c r="E13" s="115"/>
      <c r="F13" s="115"/>
      <c r="G13" s="115"/>
      <c r="H13" s="116" t="s">
        <v>134</v>
      </c>
      <c r="I13" s="116" t="s">
        <v>289</v>
      </c>
      <c r="J13" s="114" t="s">
        <v>137</v>
      </c>
      <c r="K13" s="114" t="s">
        <v>138</v>
      </c>
    </row>
    <row r="14" spans="1:12" ht="30" customHeight="1">
      <c r="A14" s="113"/>
      <c r="B14" s="113"/>
      <c r="C14" s="113"/>
      <c r="D14" s="13" t="s">
        <v>130</v>
      </c>
      <c r="E14" s="13" t="s">
        <v>131</v>
      </c>
      <c r="F14" s="13" t="s">
        <v>132</v>
      </c>
      <c r="G14" s="13" t="s">
        <v>133</v>
      </c>
      <c r="H14" s="117"/>
      <c r="I14" s="117"/>
      <c r="J14" s="114"/>
      <c r="K14" s="114"/>
    </row>
    <row r="15" spans="1:12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  <c r="H15" s="16">
        <v>8</v>
      </c>
      <c r="I15" s="16">
        <v>9</v>
      </c>
      <c r="J15" s="16">
        <v>10</v>
      </c>
      <c r="K15" s="16">
        <v>11</v>
      </c>
    </row>
    <row r="16" spans="1:12">
      <c r="A16" s="5">
        <v>1</v>
      </c>
      <c r="B16" s="7"/>
      <c r="C16" s="6"/>
      <c r="D16" s="6"/>
      <c r="E16" s="6"/>
      <c r="F16" s="30"/>
      <c r="G16" s="30"/>
      <c r="H16" s="7"/>
      <c r="I16" s="7"/>
      <c r="J16" s="18"/>
      <c r="K16" s="18"/>
    </row>
    <row r="17" spans="1:11">
      <c r="A17" s="5">
        <v>2</v>
      </c>
      <c r="B17" s="7"/>
      <c r="C17" s="6"/>
      <c r="D17" s="6"/>
      <c r="E17" s="6"/>
      <c r="F17" s="6"/>
      <c r="G17" s="6"/>
      <c r="H17" s="11"/>
      <c r="I17" s="11"/>
      <c r="J17" s="37"/>
      <c r="K17" s="37"/>
    </row>
    <row r="18" spans="1:11">
      <c r="A18" s="5">
        <v>3</v>
      </c>
      <c r="B18" s="7"/>
      <c r="C18" s="6"/>
      <c r="D18" s="6"/>
      <c r="E18" s="6"/>
      <c r="F18" s="6"/>
      <c r="G18" s="6"/>
      <c r="H18" s="11"/>
      <c r="I18" s="11"/>
      <c r="J18" s="37"/>
      <c r="K18" s="37"/>
    </row>
    <row r="19" spans="1:11">
      <c r="A19" s="5">
        <v>4</v>
      </c>
      <c r="B19" s="7"/>
      <c r="C19" s="6"/>
      <c r="D19" s="6"/>
      <c r="E19" s="6"/>
      <c r="F19" s="6"/>
      <c r="G19" s="6"/>
      <c r="H19" s="11"/>
      <c r="I19" s="11"/>
      <c r="J19" s="37"/>
      <c r="K19" s="37"/>
    </row>
    <row r="20" spans="1:11">
      <c r="A20" s="5">
        <v>5</v>
      </c>
      <c r="B20" s="7"/>
      <c r="C20" s="6"/>
      <c r="D20" s="6"/>
      <c r="E20" s="6"/>
      <c r="F20" s="6"/>
      <c r="G20" s="6"/>
      <c r="H20" s="11"/>
      <c r="I20" s="11"/>
      <c r="J20" s="37"/>
      <c r="K20" s="37"/>
    </row>
    <row r="21" spans="1:11">
      <c r="A21" s="5">
        <v>6</v>
      </c>
      <c r="B21" s="7"/>
      <c r="C21" s="6"/>
      <c r="D21" s="6"/>
      <c r="E21" s="6"/>
      <c r="F21" s="6"/>
      <c r="G21" s="6"/>
      <c r="H21" s="11"/>
      <c r="I21" s="11"/>
      <c r="J21" s="37"/>
      <c r="K21" s="37"/>
    </row>
    <row r="22" spans="1:11">
      <c r="A22" s="5">
        <v>7</v>
      </c>
      <c r="B22" s="7"/>
      <c r="C22" s="6"/>
      <c r="D22" s="6"/>
      <c r="E22" s="6"/>
      <c r="F22" s="6"/>
      <c r="G22" s="6"/>
      <c r="H22" s="11"/>
      <c r="I22" s="11"/>
      <c r="J22" s="37"/>
      <c r="K22" s="37"/>
    </row>
    <row r="23" spans="1:11">
      <c r="A23" s="5" t="s">
        <v>30</v>
      </c>
      <c r="B23" s="7"/>
      <c r="C23" s="6"/>
      <c r="D23" s="6"/>
      <c r="E23" s="6"/>
      <c r="F23" s="6"/>
      <c r="G23" s="6"/>
      <c r="H23" s="11"/>
      <c r="I23" s="11"/>
      <c r="J23" s="37"/>
      <c r="K23" s="37"/>
    </row>
  </sheetData>
  <dataConsolidate/>
  <mergeCells count="8">
    <mergeCell ref="A13:A14"/>
    <mergeCell ref="J13:J14"/>
    <mergeCell ref="K13:K14"/>
    <mergeCell ref="D13:G13"/>
    <mergeCell ref="H13:H14"/>
    <mergeCell ref="I13:I14"/>
    <mergeCell ref="C13:C14"/>
    <mergeCell ref="B13:B14"/>
  </mergeCells>
  <dataValidations count="5">
    <dataValidation type="list" allowBlank="1" showInputMessage="1" showErrorMessage="1" sqref="D16:D23">
      <formula1>$F$5:$F$11</formula1>
    </dataValidation>
    <dataValidation type="list" allowBlank="1" showInputMessage="1" showErrorMessage="1" sqref="B16:B23">
      <formula1>$D$5:$D$8</formula1>
    </dataValidation>
    <dataValidation type="whole" operator="greaterThanOrEqual" allowBlank="1" showInputMessage="1" showErrorMessage="1" errorTitle="Error" error="Cell ini harus diisi dengan angka" sqref="H16:I23">
      <formula1>0</formula1>
    </dataValidation>
    <dataValidation type="decimal" operator="greaterThanOrEqual" allowBlank="1" showInputMessage="1" showErrorMessage="1" errorTitle="Error" error="Harus diisi dengan angka dan boleh dalam bentuk pecahan (koma)" sqref="K16:K23">
      <formula1>0</formula1>
    </dataValidation>
    <dataValidation type="decimal" allowBlank="1" showInputMessage="1" showErrorMessage="1" errorTitle="Error" error="Harus diisi dengan angka dan boleh dalam bentuk pecahan (koma) antara 0 sampai 4" sqref="J16:J23">
      <formula1>0</formula1>
      <formula2>4</formula2>
    </dataValidation>
  </dataValidations>
  <hyperlinks>
    <hyperlink ref="L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11" sqref="E11"/>
    </sheetView>
  </sheetViews>
  <sheetFormatPr defaultColWidth="8.85546875" defaultRowHeight="15"/>
  <cols>
    <col min="2" max="2" width="37.28515625" customWidth="1"/>
    <col min="3" max="3" width="15.7109375" customWidth="1"/>
    <col min="4" max="4" width="40.85546875" bestFit="1" customWidth="1"/>
    <col min="5" max="5" width="49.85546875" customWidth="1"/>
    <col min="6" max="6" width="16.85546875" bestFit="1" customWidth="1"/>
  </cols>
  <sheetData>
    <row r="1" spans="1:6">
      <c r="A1" s="2" t="s">
        <v>193</v>
      </c>
      <c r="F1" s="27" t="s">
        <v>146</v>
      </c>
    </row>
    <row r="3" spans="1:6" hidden="1"/>
    <row r="4" spans="1:6" hidden="1">
      <c r="C4" t="s">
        <v>259</v>
      </c>
    </row>
    <row r="5" spans="1:6" hidden="1">
      <c r="C5" t="s">
        <v>260</v>
      </c>
    </row>
    <row r="6" spans="1:6" hidden="1">
      <c r="C6" t="s">
        <v>261</v>
      </c>
    </row>
    <row r="8" spans="1:6">
      <c r="A8" s="112" t="s">
        <v>21</v>
      </c>
      <c r="B8" s="116" t="s">
        <v>254</v>
      </c>
      <c r="C8" s="112" t="s">
        <v>76</v>
      </c>
      <c r="D8" s="112" t="s">
        <v>257</v>
      </c>
      <c r="E8" s="116" t="s">
        <v>258</v>
      </c>
    </row>
    <row r="9" spans="1:6">
      <c r="A9" s="113"/>
      <c r="B9" s="113"/>
      <c r="C9" s="113"/>
      <c r="D9" s="113"/>
      <c r="E9" s="117"/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9"/>
      <c r="C11" s="7"/>
      <c r="D11" s="7"/>
      <c r="E11" s="7"/>
    </row>
    <row r="12" spans="1:6">
      <c r="A12" s="3">
        <v>2</v>
      </c>
      <c r="B12" s="9"/>
      <c r="C12" s="7"/>
      <c r="D12" s="7"/>
      <c r="E12" s="7"/>
    </row>
    <row r="13" spans="1:6">
      <c r="A13" s="3">
        <v>3</v>
      </c>
      <c r="B13" s="9"/>
      <c r="C13" s="7"/>
      <c r="D13" s="7"/>
      <c r="E13" s="7"/>
    </row>
    <row r="14" spans="1:6">
      <c r="A14" s="3">
        <v>4</v>
      </c>
      <c r="B14" s="9"/>
      <c r="C14" s="7"/>
      <c r="D14" s="7"/>
      <c r="E14" s="7"/>
    </row>
    <row r="15" spans="1:6">
      <c r="A15" s="3">
        <v>5</v>
      </c>
      <c r="B15" s="9"/>
      <c r="C15" s="7"/>
      <c r="D15" s="7"/>
      <c r="E15" s="7"/>
    </row>
    <row r="16" spans="1:6">
      <c r="A16" s="3">
        <v>6</v>
      </c>
      <c r="B16" s="9"/>
      <c r="C16" s="7"/>
      <c r="D16" s="7"/>
      <c r="E16" s="7"/>
    </row>
    <row r="17" spans="1:5">
      <c r="A17" s="3">
        <v>7</v>
      </c>
      <c r="B17" s="9"/>
      <c r="C17" s="7"/>
      <c r="D17" s="7"/>
      <c r="E17" s="7"/>
    </row>
    <row r="18" spans="1:5">
      <c r="A18" s="3">
        <v>8</v>
      </c>
      <c r="B18" s="9"/>
      <c r="C18" s="7"/>
      <c r="D18" s="7"/>
      <c r="E18" s="7"/>
    </row>
    <row r="19" spans="1:5">
      <c r="A19" s="3">
        <v>9</v>
      </c>
      <c r="B19" s="9"/>
      <c r="C19" s="7"/>
      <c r="D19" s="7"/>
      <c r="E19" s="7"/>
    </row>
    <row r="20" spans="1:5">
      <c r="A20" s="3">
        <v>10</v>
      </c>
      <c r="B20" s="9"/>
      <c r="C20" s="7"/>
      <c r="D20" s="7"/>
      <c r="E20" s="7"/>
    </row>
    <row r="21" spans="1:5">
      <c r="A21" s="3" t="s">
        <v>30</v>
      </c>
      <c r="B21" s="9"/>
      <c r="C21" s="7"/>
      <c r="D21" s="7"/>
      <c r="E21" s="7"/>
    </row>
  </sheetData>
  <mergeCells count="5"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11:D21">
      <formula1>$C$3:$C$6</formula1>
    </dataValidation>
  </dataValidations>
  <hyperlinks>
    <hyperlink ref="F1" location="'Daftar Tabel'!A1" display="&lt;&lt;&lt; Daftar Tabel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G14" sqref="G14"/>
    </sheetView>
  </sheetViews>
  <sheetFormatPr defaultColWidth="8.85546875" defaultRowHeight="15"/>
  <cols>
    <col min="2" max="2" width="37.28515625" customWidth="1"/>
    <col min="3" max="3" width="50.140625" customWidth="1"/>
    <col min="4" max="4" width="18.85546875" customWidth="1"/>
    <col min="5" max="5" width="49.85546875" customWidth="1"/>
    <col min="6" max="6" width="16.85546875" bestFit="1" customWidth="1"/>
  </cols>
  <sheetData>
    <row r="1" spans="1:6">
      <c r="A1" s="2" t="s">
        <v>194</v>
      </c>
      <c r="F1" s="27" t="s">
        <v>146</v>
      </c>
    </row>
    <row r="5" spans="1:6">
      <c r="A5" s="112" t="s">
        <v>21</v>
      </c>
      <c r="B5" s="116" t="s">
        <v>264</v>
      </c>
      <c r="C5" s="112" t="s">
        <v>79</v>
      </c>
      <c r="D5" s="112" t="s">
        <v>158</v>
      </c>
      <c r="E5" s="116" t="s">
        <v>265</v>
      </c>
    </row>
    <row r="6" spans="1:6">
      <c r="A6" s="113"/>
      <c r="B6" s="113"/>
      <c r="C6" s="113"/>
      <c r="D6" s="113"/>
      <c r="E6" s="117"/>
    </row>
    <row r="7" spans="1:6">
      <c r="A7" s="12">
        <v>1</v>
      </c>
      <c r="B7" s="12">
        <v>2</v>
      </c>
      <c r="C7" s="12">
        <v>3</v>
      </c>
      <c r="D7" s="12">
        <v>4</v>
      </c>
      <c r="E7" s="12">
        <v>5</v>
      </c>
    </row>
    <row r="8" spans="1:6">
      <c r="A8" s="3">
        <v>1</v>
      </c>
      <c r="B8" s="9"/>
      <c r="C8" s="7"/>
      <c r="D8" s="7"/>
      <c r="E8" s="7"/>
    </row>
    <row r="9" spans="1:6">
      <c r="A9" s="3">
        <v>2</v>
      </c>
      <c r="B9" s="9"/>
      <c r="C9" s="7"/>
      <c r="D9" s="7"/>
      <c r="E9" s="7"/>
    </row>
    <row r="10" spans="1:6">
      <c r="A10" s="3">
        <v>3</v>
      </c>
      <c r="B10" s="9"/>
      <c r="C10" s="7"/>
      <c r="D10" s="7"/>
      <c r="E10" s="7"/>
    </row>
    <row r="11" spans="1:6">
      <c r="A11" s="3">
        <v>4</v>
      </c>
      <c r="B11" s="9"/>
      <c r="C11" s="7"/>
      <c r="D11" s="7"/>
      <c r="E11" s="7"/>
    </row>
    <row r="12" spans="1:6">
      <c r="A12" s="3">
        <v>5</v>
      </c>
      <c r="B12" s="9"/>
      <c r="C12" s="7"/>
      <c r="D12" s="7"/>
      <c r="E12" s="7"/>
    </row>
    <row r="13" spans="1:6">
      <c r="A13" s="3">
        <v>6</v>
      </c>
      <c r="B13" s="9"/>
      <c r="C13" s="7"/>
      <c r="D13" s="7"/>
      <c r="E13" s="7"/>
    </row>
    <row r="14" spans="1:6">
      <c r="A14" s="3">
        <v>7</v>
      </c>
      <c r="B14" s="9"/>
      <c r="C14" s="7"/>
      <c r="D14" s="7"/>
      <c r="E14" s="7"/>
    </row>
    <row r="15" spans="1:6">
      <c r="A15" s="3">
        <v>8</v>
      </c>
      <c r="B15" s="9"/>
      <c r="C15" s="7"/>
      <c r="D15" s="7"/>
      <c r="E15" s="7"/>
    </row>
    <row r="16" spans="1:6">
      <c r="A16" s="3">
        <v>9</v>
      </c>
      <c r="B16" s="9"/>
      <c r="C16" s="7"/>
      <c r="D16" s="7"/>
      <c r="E16" s="7"/>
    </row>
    <row r="17" spans="1:5">
      <c r="A17" s="3">
        <v>10</v>
      </c>
      <c r="B17" s="9"/>
      <c r="C17" s="7"/>
      <c r="D17" s="7"/>
      <c r="E17" s="7"/>
    </row>
    <row r="18" spans="1:5">
      <c r="A18" s="3" t="s">
        <v>30</v>
      </c>
      <c r="B18" s="9"/>
      <c r="C18" s="7"/>
      <c r="D18" s="7"/>
      <c r="E18" s="7"/>
    </row>
  </sheetData>
  <mergeCells count="5">
    <mergeCell ref="A5:A6"/>
    <mergeCell ref="B5:B6"/>
    <mergeCell ref="C5:C6"/>
    <mergeCell ref="D5:D6"/>
    <mergeCell ref="E5:E6"/>
  </mergeCells>
  <hyperlinks>
    <hyperlink ref="F1" location="'Daftar Tabel'!A1" display="&lt;&lt;&lt; Daftar Tabel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11" sqref="E11"/>
    </sheetView>
  </sheetViews>
  <sheetFormatPr defaultColWidth="8.85546875" defaultRowHeight="15"/>
  <cols>
    <col min="2" max="2" width="37.28515625" customWidth="1"/>
    <col min="3" max="3" width="37.85546875" customWidth="1"/>
    <col min="4" max="4" width="40.85546875" bestFit="1" customWidth="1"/>
    <col min="5" max="5" width="49.85546875" customWidth="1"/>
    <col min="6" max="6" width="16.85546875" bestFit="1" customWidth="1"/>
  </cols>
  <sheetData>
    <row r="1" spans="1:6">
      <c r="A1" s="2" t="s">
        <v>195</v>
      </c>
      <c r="F1" s="27" t="s">
        <v>146</v>
      </c>
    </row>
    <row r="3" spans="1:6" hidden="1"/>
    <row r="4" spans="1:6" hidden="1">
      <c r="C4" t="s">
        <v>259</v>
      </c>
    </row>
    <row r="5" spans="1:6" hidden="1">
      <c r="C5" t="s">
        <v>260</v>
      </c>
    </row>
    <row r="6" spans="1:6" hidden="1">
      <c r="C6" t="s">
        <v>261</v>
      </c>
    </row>
    <row r="8" spans="1:6">
      <c r="A8" s="112" t="s">
        <v>21</v>
      </c>
      <c r="B8" s="116" t="s">
        <v>254</v>
      </c>
      <c r="C8" s="112" t="s">
        <v>79</v>
      </c>
      <c r="D8" s="112" t="s">
        <v>257</v>
      </c>
      <c r="E8" s="116" t="s">
        <v>258</v>
      </c>
    </row>
    <row r="9" spans="1:6">
      <c r="A9" s="113"/>
      <c r="B9" s="113"/>
      <c r="C9" s="113"/>
      <c r="D9" s="113"/>
      <c r="E9" s="117"/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9"/>
      <c r="C11" s="7"/>
      <c r="D11" s="7"/>
      <c r="E11" s="7"/>
    </row>
    <row r="12" spans="1:6">
      <c r="A12" s="3">
        <v>2</v>
      </c>
      <c r="B12" s="9"/>
      <c r="C12" s="7"/>
      <c r="D12" s="7"/>
      <c r="E12" s="7"/>
    </row>
    <row r="13" spans="1:6">
      <c r="A13" s="3">
        <v>3</v>
      </c>
      <c r="B13" s="9"/>
      <c r="C13" s="7"/>
      <c r="D13" s="7"/>
      <c r="E13" s="7"/>
    </row>
    <row r="14" spans="1:6">
      <c r="A14" s="3">
        <v>4</v>
      </c>
      <c r="B14" s="9"/>
      <c r="C14" s="7"/>
      <c r="D14" s="7"/>
      <c r="E14" s="7"/>
    </row>
    <row r="15" spans="1:6">
      <c r="A15" s="3">
        <v>5</v>
      </c>
      <c r="B15" s="9"/>
      <c r="C15" s="7"/>
      <c r="D15" s="7"/>
      <c r="E15" s="7"/>
    </row>
    <row r="16" spans="1:6">
      <c r="A16" s="3">
        <v>6</v>
      </c>
      <c r="B16" s="9"/>
      <c r="C16" s="7"/>
      <c r="D16" s="7"/>
      <c r="E16" s="7"/>
    </row>
    <row r="17" spans="1:5">
      <c r="A17" s="3">
        <v>7</v>
      </c>
      <c r="B17" s="9"/>
      <c r="C17" s="7"/>
      <c r="D17" s="7"/>
      <c r="E17" s="7"/>
    </row>
    <row r="18" spans="1:5">
      <c r="A18" s="3">
        <v>8</v>
      </c>
      <c r="B18" s="9"/>
      <c r="C18" s="7"/>
      <c r="D18" s="7"/>
      <c r="E18" s="7"/>
    </row>
    <row r="19" spans="1:5">
      <c r="A19" s="3">
        <v>9</v>
      </c>
      <c r="B19" s="9"/>
      <c r="C19" s="7"/>
      <c r="D19" s="7"/>
      <c r="E19" s="7"/>
    </row>
    <row r="20" spans="1:5">
      <c r="A20" s="3">
        <v>10</v>
      </c>
      <c r="B20" s="9"/>
      <c r="C20" s="7"/>
      <c r="D20" s="7"/>
      <c r="E20" s="7"/>
    </row>
    <row r="21" spans="1:5">
      <c r="A21" s="3" t="s">
        <v>30</v>
      </c>
      <c r="B21" s="9"/>
      <c r="C21" s="7"/>
      <c r="D21" s="7"/>
      <c r="E21" s="7"/>
    </row>
  </sheetData>
  <mergeCells count="5"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11:D21">
      <formula1>$C$3:$C$6</formula1>
    </dataValidation>
  </dataValidations>
  <hyperlinks>
    <hyperlink ref="F1" location="'Daftar Tabel'!A1" display="&lt;&lt;&lt; Daftar Tabel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8" sqref="B8"/>
    </sheetView>
  </sheetViews>
  <sheetFormatPr defaultColWidth="8.85546875" defaultRowHeight="15"/>
  <cols>
    <col min="1" max="1" width="21.140625" customWidth="1"/>
    <col min="2" max="2" width="37.28515625" customWidth="1"/>
    <col min="3" max="3" width="37.85546875" customWidth="1"/>
    <col min="4" max="4" width="40.85546875" bestFit="1" customWidth="1"/>
    <col min="5" max="5" width="16.85546875" bestFit="1" customWidth="1"/>
  </cols>
  <sheetData>
    <row r="1" spans="1:5">
      <c r="A1" s="2" t="s">
        <v>196</v>
      </c>
      <c r="E1" s="27" t="s">
        <v>146</v>
      </c>
    </row>
    <row r="4" spans="1:5">
      <c r="A4" s="112" t="s">
        <v>100</v>
      </c>
      <c r="B4" s="116" t="s">
        <v>267</v>
      </c>
      <c r="C4" s="112" t="s">
        <v>268</v>
      </c>
      <c r="D4" s="112" t="s">
        <v>269</v>
      </c>
    </row>
    <row r="5" spans="1:5">
      <c r="A5" s="113"/>
      <c r="B5" s="113"/>
      <c r="C5" s="113"/>
      <c r="D5" s="113"/>
    </row>
    <row r="6" spans="1:5">
      <c r="A6" s="12">
        <v>1</v>
      </c>
      <c r="B6" s="12">
        <v>2</v>
      </c>
      <c r="C6" s="12">
        <v>3</v>
      </c>
      <c r="D6" s="12">
        <v>4</v>
      </c>
    </row>
    <row r="7" spans="1:5">
      <c r="A7" s="3" t="s">
        <v>35</v>
      </c>
      <c r="B7" s="54"/>
      <c r="C7" s="59"/>
      <c r="D7" s="60"/>
    </row>
    <row r="8" spans="1:5">
      <c r="A8" s="3" t="s">
        <v>36</v>
      </c>
      <c r="B8" s="54"/>
      <c r="C8" s="59"/>
      <c r="D8" s="60"/>
    </row>
    <row r="9" spans="1:5">
      <c r="A9" s="3" t="s">
        <v>13</v>
      </c>
      <c r="B9" s="54"/>
      <c r="C9" s="59"/>
      <c r="D9" s="60"/>
    </row>
    <row r="10" spans="1:5">
      <c r="D10" s="35"/>
    </row>
    <row r="11" spans="1:5">
      <c r="D11" s="34"/>
    </row>
    <row r="12" spans="1:5">
      <c r="D12" s="35"/>
    </row>
  </sheetData>
  <sheetProtection algorithmName="SHA-512" hashValue="KDXdewhfmtMbtsto0rI0hzb0Dz7WKqrVHhzRZcJ6Q/BmbrtS/Pidc2amAesnV7kTU7DRqwKcGJ0/zM/zRD7+xA==" saltValue="TRr6EH3NXKpUN0Nrtm16pg==" spinCount="100000" sheet="1" objects="1" scenarios="1"/>
  <mergeCells count="4">
    <mergeCell ref="A4:A5"/>
    <mergeCell ref="B4:B5"/>
    <mergeCell ref="C4:C5"/>
    <mergeCell ref="D4:D5"/>
  </mergeCells>
  <dataValidations count="2">
    <dataValidation type="whole" operator="greaterThanOrEqual" allowBlank="1" showInputMessage="1" showErrorMessage="1" errorTitle="Error" error="Cell ini harus diisi dengan angka" sqref="B7:C9">
      <formula1>0</formula1>
    </dataValidation>
    <dataValidation type="decimal" operator="greaterThanOrEqual" allowBlank="1" showInputMessage="1" showErrorMessage="1" errorTitle="Error" error="Cell ini harus diisi dengan angka" sqref="D7:D9">
      <formula1>0</formula1>
    </dataValidation>
  </dataValidations>
  <hyperlinks>
    <hyperlink ref="E1" location="'Daftar Tabel'!A1" display="&lt;&lt;&lt; Daftar Tabel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G18" sqref="G18"/>
    </sheetView>
  </sheetViews>
  <sheetFormatPr defaultColWidth="8.85546875" defaultRowHeight="15"/>
  <cols>
    <col min="1" max="1" width="22.140625" bestFit="1" customWidth="1"/>
    <col min="2" max="5" width="15.7109375" customWidth="1"/>
    <col min="6" max="6" width="16.85546875" bestFit="1" customWidth="1"/>
  </cols>
  <sheetData>
    <row r="1" spans="1:6">
      <c r="A1" s="2" t="s">
        <v>197</v>
      </c>
      <c r="F1" s="27" t="s">
        <v>146</v>
      </c>
    </row>
    <row r="4" spans="1:6">
      <c r="A4" s="115" t="s">
        <v>100</v>
      </c>
      <c r="B4" s="115" t="s">
        <v>101</v>
      </c>
      <c r="C4" s="145" t="s">
        <v>272</v>
      </c>
      <c r="D4" s="145"/>
      <c r="E4" s="145"/>
    </row>
    <row r="5" spans="1:6">
      <c r="A5" s="115"/>
      <c r="B5" s="115"/>
      <c r="C5" s="15" t="s">
        <v>102</v>
      </c>
      <c r="D5" s="15" t="s">
        <v>61</v>
      </c>
      <c r="E5" s="15" t="s">
        <v>103</v>
      </c>
    </row>
    <row r="6" spans="1:6">
      <c r="A6" s="12">
        <v>1</v>
      </c>
      <c r="B6" s="12">
        <v>2</v>
      </c>
      <c r="C6" s="12">
        <v>3</v>
      </c>
      <c r="D6" s="12">
        <v>4</v>
      </c>
      <c r="E6" s="12">
        <v>5</v>
      </c>
    </row>
    <row r="7" spans="1:6">
      <c r="A7" s="3" t="s">
        <v>35</v>
      </c>
      <c r="B7" s="59"/>
      <c r="C7" s="60"/>
      <c r="D7" s="60"/>
      <c r="E7" s="60"/>
    </row>
    <row r="8" spans="1:6">
      <c r="A8" s="3" t="s">
        <v>36</v>
      </c>
      <c r="B8" s="59"/>
      <c r="C8" s="60"/>
      <c r="D8" s="60"/>
      <c r="E8" s="60"/>
    </row>
    <row r="9" spans="1:6">
      <c r="A9" s="3" t="s">
        <v>13</v>
      </c>
      <c r="B9" s="59"/>
      <c r="C9" s="60"/>
      <c r="D9" s="60"/>
      <c r="E9" s="60"/>
    </row>
  </sheetData>
  <sheetProtection algorithmName="SHA-512" hashValue="dnJiJRfAF1gjwwILB6kK6hPmAVlFIY7MKQxeqmnobYbOxKxXKaYEPpRR/42z6KBG3XL419uDfsFtylz8WdhozQ==" saltValue="um6pg4Ic7Gz+3HXez+X7Mg==" spinCount="100000" sheet="1" objects="1" scenarios="1"/>
  <mergeCells count="3">
    <mergeCell ref="C4:E4"/>
    <mergeCell ref="A4:A5"/>
    <mergeCell ref="B4:B5"/>
  </mergeCells>
  <dataValidations count="2">
    <dataValidation type="whole" operator="greaterThanOrEqual" allowBlank="1" showInputMessage="1" showErrorMessage="1" errorTitle="Error" error="Cell ini hanya boleh diisi dengan angka" sqref="B7:B9">
      <formula1>0</formula1>
    </dataValidation>
    <dataValidation type="decimal" operator="greaterThanOrEqual" allowBlank="1" showInputMessage="1" showErrorMessage="1" errorTitle="Error" error="Cell ini hanya boleh diisi dengan angka" sqref="C7:E9">
      <formula1>0</formula1>
    </dataValidation>
  </dataValidations>
  <hyperlinks>
    <hyperlink ref="F1" location="'Daftar Tabel'!A1" display="&lt;&lt;&lt; Daftar Tabel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workbookViewId="0">
      <pane ySplit="11" topLeftCell="A12" activePane="bottomLeft" state="frozen"/>
      <selection pane="bottomLeft" activeCell="G12" sqref="G12"/>
    </sheetView>
  </sheetViews>
  <sheetFormatPr defaultColWidth="8.85546875" defaultRowHeight="15"/>
  <cols>
    <col min="2" max="2" width="31.42578125" customWidth="1"/>
    <col min="3" max="3" width="49.140625" customWidth="1"/>
    <col min="4" max="4" width="16.85546875" bestFit="1" customWidth="1"/>
    <col min="5" max="7" width="12.7109375" customWidth="1"/>
    <col min="8" max="8" width="16.85546875" bestFit="1" customWidth="1"/>
  </cols>
  <sheetData>
    <row r="1" spans="1:8">
      <c r="A1" s="2" t="s">
        <v>198</v>
      </c>
      <c r="H1" s="27" t="s">
        <v>146</v>
      </c>
    </row>
    <row r="4" spans="1:8" hidden="1">
      <c r="B4" t="s">
        <v>31</v>
      </c>
      <c r="D4" t="s">
        <v>35</v>
      </c>
    </row>
    <row r="5" spans="1:8" hidden="1">
      <c r="D5" t="s">
        <v>36</v>
      </c>
    </row>
    <row r="6" spans="1:8" hidden="1">
      <c r="D6" t="s">
        <v>13</v>
      </c>
    </row>
    <row r="9" spans="1:8">
      <c r="A9" s="112" t="s">
        <v>21</v>
      </c>
      <c r="B9" s="112" t="s">
        <v>104</v>
      </c>
      <c r="C9" s="112" t="s">
        <v>53</v>
      </c>
      <c r="D9" s="112" t="s">
        <v>105</v>
      </c>
      <c r="E9" s="115" t="s">
        <v>23</v>
      </c>
      <c r="F9" s="115"/>
      <c r="G9" s="115"/>
    </row>
    <row r="10" spans="1:8">
      <c r="A10" s="113"/>
      <c r="B10" s="113"/>
      <c r="C10" s="113"/>
      <c r="D10" s="113"/>
      <c r="E10" s="13" t="s">
        <v>27</v>
      </c>
      <c r="F10" s="13" t="s">
        <v>28</v>
      </c>
      <c r="G10" s="13" t="s">
        <v>29</v>
      </c>
    </row>
    <row r="11" spans="1:8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</row>
    <row r="12" spans="1:8">
      <c r="A12" s="3">
        <v>1</v>
      </c>
      <c r="B12" s="9"/>
      <c r="C12" s="9"/>
      <c r="D12" s="7"/>
      <c r="E12" s="7"/>
      <c r="F12" s="7"/>
      <c r="G12" s="7"/>
    </row>
    <row r="13" spans="1:8">
      <c r="A13" s="3">
        <v>2</v>
      </c>
      <c r="B13" s="9"/>
      <c r="C13" s="9"/>
      <c r="D13" s="7"/>
      <c r="E13" s="7"/>
      <c r="F13" s="7"/>
      <c r="G13" s="7"/>
    </row>
    <row r="14" spans="1:8">
      <c r="A14" s="3">
        <v>3</v>
      </c>
      <c r="B14" s="9"/>
      <c r="C14" s="9"/>
      <c r="D14" s="7"/>
      <c r="E14" s="7"/>
      <c r="F14" s="7"/>
      <c r="G14" s="7"/>
    </row>
    <row r="15" spans="1:8">
      <c r="A15" s="3">
        <v>4</v>
      </c>
      <c r="B15" s="9"/>
      <c r="C15" s="9"/>
      <c r="D15" s="7"/>
      <c r="E15" s="7"/>
      <c r="F15" s="7"/>
      <c r="G15" s="7"/>
    </row>
    <row r="16" spans="1:8">
      <c r="A16" s="3">
        <v>5</v>
      </c>
      <c r="B16" s="9"/>
      <c r="C16" s="9"/>
      <c r="D16" s="7"/>
      <c r="E16" s="7"/>
      <c r="F16" s="7"/>
      <c r="G16" s="7"/>
    </row>
    <row r="17" spans="1:7">
      <c r="A17" s="3">
        <v>6</v>
      </c>
      <c r="B17" s="9"/>
      <c r="C17" s="9"/>
      <c r="D17" s="7"/>
      <c r="E17" s="7"/>
      <c r="F17" s="7"/>
      <c r="G17" s="7"/>
    </row>
    <row r="18" spans="1:7">
      <c r="A18" s="3">
        <v>7</v>
      </c>
      <c r="B18" s="9"/>
      <c r="C18" s="9"/>
      <c r="D18" s="7"/>
      <c r="E18" s="7"/>
      <c r="F18" s="7"/>
      <c r="G18" s="7"/>
    </row>
    <row r="19" spans="1:7">
      <c r="A19" s="3">
        <v>8</v>
      </c>
      <c r="B19" s="9"/>
      <c r="C19" s="9"/>
      <c r="D19" s="7"/>
      <c r="E19" s="7"/>
      <c r="F19" s="7"/>
      <c r="G19" s="7"/>
    </row>
    <row r="20" spans="1:7">
      <c r="A20" s="3">
        <v>9</v>
      </c>
      <c r="B20" s="9"/>
      <c r="C20" s="9"/>
      <c r="D20" s="7"/>
      <c r="E20" s="7"/>
      <c r="F20" s="7"/>
      <c r="G20" s="7"/>
    </row>
    <row r="21" spans="1:7">
      <c r="A21" s="3">
        <v>10</v>
      </c>
      <c r="B21" s="9"/>
      <c r="C21" s="9"/>
      <c r="D21" s="7"/>
      <c r="E21" s="7"/>
      <c r="F21" s="7"/>
      <c r="G21" s="7"/>
    </row>
    <row r="22" spans="1:7">
      <c r="A22" s="3" t="s">
        <v>30</v>
      </c>
      <c r="B22" s="9"/>
      <c r="C22" s="9"/>
      <c r="D22" s="7"/>
      <c r="E22" s="7"/>
      <c r="F22" s="7"/>
      <c r="G22" s="7"/>
    </row>
  </sheetData>
  <mergeCells count="5">
    <mergeCell ref="E9:G9"/>
    <mergeCell ref="A9:A10"/>
    <mergeCell ref="B9:B10"/>
    <mergeCell ref="C9:C10"/>
    <mergeCell ref="D9:D10"/>
  </mergeCells>
  <dataValidations count="2">
    <dataValidation type="list" allowBlank="1" showInputMessage="1" showErrorMessage="1" sqref="E12:E22 F12:F22 G12:G22">
      <formula1>$B$3:$B$4</formula1>
    </dataValidation>
    <dataValidation type="list" allowBlank="1" showInputMessage="1" showErrorMessage="1" sqref="D12:D22">
      <formula1>$D$4:$D$6</formula1>
    </dataValidation>
  </dataValidation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"/>
  <sheetViews>
    <sheetView zoomScale="110" zoomScaleNormal="110" workbookViewId="0">
      <selection activeCell="F16" sqref="F16"/>
    </sheetView>
  </sheetViews>
  <sheetFormatPr defaultColWidth="8.85546875" defaultRowHeight="15"/>
  <cols>
    <col min="1" max="1" width="16.28515625" customWidth="1"/>
    <col min="2" max="2" width="17.28515625" customWidth="1"/>
    <col min="3" max="5" width="12.7109375" customWidth="1"/>
    <col min="6" max="6" width="17.7109375" customWidth="1"/>
    <col min="7" max="7" width="16.85546875" customWidth="1"/>
    <col min="8" max="8" width="16.85546875" bestFit="1" customWidth="1"/>
  </cols>
  <sheetData>
    <row r="1" spans="1:8">
      <c r="A1" s="2" t="s">
        <v>199</v>
      </c>
      <c r="H1" s="27" t="s">
        <v>146</v>
      </c>
    </row>
    <row r="4" spans="1:8">
      <c r="A4" s="115" t="s">
        <v>106</v>
      </c>
      <c r="B4" s="114" t="s">
        <v>107</v>
      </c>
      <c r="C4" s="115" t="s">
        <v>274</v>
      </c>
      <c r="D4" s="115"/>
      <c r="E4" s="115"/>
      <c r="F4" s="114" t="s">
        <v>111</v>
      </c>
      <c r="G4" s="114" t="s">
        <v>112</v>
      </c>
    </row>
    <row r="5" spans="1:8">
      <c r="A5" s="115"/>
      <c r="B5" s="114"/>
      <c r="C5" s="13" t="s">
        <v>108</v>
      </c>
      <c r="D5" s="13" t="s">
        <v>109</v>
      </c>
      <c r="E5" s="13" t="s">
        <v>110</v>
      </c>
      <c r="F5" s="114"/>
      <c r="G5" s="114"/>
    </row>
    <row r="6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</row>
    <row r="7" spans="1:8">
      <c r="A7" s="3" t="s">
        <v>34</v>
      </c>
      <c r="B7" s="59">
        <v>10</v>
      </c>
      <c r="C7" s="59">
        <v>2</v>
      </c>
      <c r="D7" s="59">
        <v>1</v>
      </c>
      <c r="E7" s="59">
        <v>4</v>
      </c>
      <c r="F7" s="7">
        <f>C7+D7+E7</f>
        <v>7</v>
      </c>
      <c r="G7" s="59"/>
    </row>
    <row r="8" spans="1:8">
      <c r="A8" s="3" t="s">
        <v>35</v>
      </c>
      <c r="B8" s="59">
        <v>10</v>
      </c>
      <c r="C8" s="40"/>
      <c r="D8" s="59">
        <v>3</v>
      </c>
      <c r="E8" s="59"/>
      <c r="F8" s="7">
        <f>D8+E8</f>
        <v>3</v>
      </c>
      <c r="G8" s="59"/>
    </row>
    <row r="9" spans="1:8">
      <c r="A9" s="3" t="s">
        <v>36</v>
      </c>
      <c r="B9" s="59">
        <v>10</v>
      </c>
      <c r="C9" s="40"/>
      <c r="D9" s="40"/>
      <c r="E9" s="59">
        <v>5</v>
      </c>
      <c r="F9" s="7">
        <f>E9</f>
        <v>5</v>
      </c>
      <c r="G9" s="59"/>
    </row>
  </sheetData>
  <sheetProtection algorithmName="SHA-512" hashValue="yS/Fj4XrEQ7RV6qtTYGXNHT8bsytyNWjBzII9gI+S1+2biuL6XUnz+fy3EbKIf1t166j78L2FX3BiiSkGGVkbQ==" saltValue="qqrzKi5ZaG5hJeXV5lawhA==" spinCount="100000" sheet="1" objects="1" scenarios="1"/>
  <mergeCells count="5">
    <mergeCell ref="C4:E4"/>
    <mergeCell ref="F4:F5"/>
    <mergeCell ref="G4:G5"/>
    <mergeCell ref="B4:B5"/>
    <mergeCell ref="A4:A5"/>
  </mergeCells>
  <dataValidations count="2">
    <dataValidation type="whole" operator="greaterThanOrEqual" allowBlank="1" showInputMessage="1" showErrorMessage="1" errorTitle="Error" error="Cell ini hanya boleh diisi dengan angka" sqref="B7:B9 C7:F7 D8:F8 E9:F9">
      <formula1>0</formula1>
    </dataValidation>
    <dataValidation type="decimal" operator="greaterThanOrEqual" allowBlank="1" showInputMessage="1" showErrorMessage="1" errorTitle="Error" error="Cell ini hanya boleh diisi dengan angka" sqref="G7:G9">
      <formula1>0</formula1>
    </dataValidation>
  </dataValidation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H1" sqref="H1"/>
    </sheetView>
  </sheetViews>
  <sheetFormatPr defaultColWidth="8.85546875" defaultRowHeight="15"/>
  <cols>
    <col min="1" max="1" width="6.42578125" customWidth="1"/>
    <col min="2" max="2" width="41" customWidth="1"/>
    <col min="3" max="6" width="16.7109375" customWidth="1"/>
    <col min="7" max="7" width="40.85546875" bestFit="1" customWidth="1"/>
    <col min="8" max="8" width="16.85546875" bestFit="1" customWidth="1"/>
  </cols>
  <sheetData>
    <row r="1" spans="1:8">
      <c r="A1" s="2" t="s">
        <v>113</v>
      </c>
      <c r="H1" s="27" t="s">
        <v>146</v>
      </c>
    </row>
    <row r="4" spans="1:8">
      <c r="A4" s="149" t="s">
        <v>276</v>
      </c>
      <c r="B4" s="150"/>
      <c r="C4" s="59"/>
    </row>
    <row r="5" spans="1:8">
      <c r="A5" s="151" t="s">
        <v>101</v>
      </c>
      <c r="B5" s="152"/>
      <c r="C5" s="59"/>
    </row>
    <row r="6" spans="1:8">
      <c r="A6" s="112" t="s">
        <v>21</v>
      </c>
      <c r="B6" s="112" t="s">
        <v>114</v>
      </c>
      <c r="C6" s="146" t="s">
        <v>115</v>
      </c>
      <c r="D6" s="147"/>
      <c r="E6" s="147"/>
      <c r="F6" s="148"/>
      <c r="G6" s="112" t="s">
        <v>277</v>
      </c>
    </row>
    <row r="7" spans="1:8">
      <c r="A7" s="113"/>
      <c r="B7" s="113"/>
      <c r="C7" s="13" t="s">
        <v>116</v>
      </c>
      <c r="D7" s="13" t="s">
        <v>93</v>
      </c>
      <c r="E7" s="13" t="s">
        <v>117</v>
      </c>
      <c r="F7" s="13" t="s">
        <v>118</v>
      </c>
      <c r="G7" s="113"/>
    </row>
    <row r="8" spans="1:8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</row>
    <row r="9" spans="1:8">
      <c r="A9" s="3">
        <v>1</v>
      </c>
      <c r="B9" s="4" t="s">
        <v>119</v>
      </c>
      <c r="C9" s="59">
        <v>80</v>
      </c>
      <c r="D9" s="59">
        <v>20</v>
      </c>
      <c r="E9" s="59">
        <v>0</v>
      </c>
      <c r="F9" s="59">
        <v>0</v>
      </c>
      <c r="G9" s="54"/>
    </row>
    <row r="10" spans="1:8">
      <c r="A10" s="3">
        <v>2</v>
      </c>
      <c r="B10" s="4" t="s">
        <v>120</v>
      </c>
      <c r="C10" s="59">
        <v>60</v>
      </c>
      <c r="D10" s="59">
        <v>20</v>
      </c>
      <c r="E10" s="59">
        <v>20</v>
      </c>
      <c r="F10" s="59">
        <v>0</v>
      </c>
      <c r="G10" s="54"/>
    </row>
    <row r="11" spans="1:8">
      <c r="A11" s="3">
        <v>3</v>
      </c>
      <c r="B11" s="4" t="s">
        <v>121</v>
      </c>
      <c r="C11" s="59">
        <v>50</v>
      </c>
      <c r="D11" s="59">
        <v>25</v>
      </c>
      <c r="E11" s="59">
        <v>25</v>
      </c>
      <c r="F11" s="59">
        <v>0</v>
      </c>
      <c r="G11" s="54"/>
    </row>
    <row r="12" spans="1:8">
      <c r="A12" s="3">
        <v>4</v>
      </c>
      <c r="B12" s="4" t="s">
        <v>122</v>
      </c>
      <c r="C12" s="59">
        <v>70</v>
      </c>
      <c r="D12" s="59">
        <v>30</v>
      </c>
      <c r="E12" s="59">
        <v>0</v>
      </c>
      <c r="F12" s="59">
        <v>0</v>
      </c>
      <c r="G12" s="54"/>
    </row>
    <row r="13" spans="1:8">
      <c r="A13" s="3">
        <v>5</v>
      </c>
      <c r="B13" s="4" t="s">
        <v>123</v>
      </c>
      <c r="C13" s="59">
        <v>70</v>
      </c>
      <c r="D13" s="59">
        <v>15</v>
      </c>
      <c r="E13" s="59">
        <v>15</v>
      </c>
      <c r="F13" s="59">
        <v>0</v>
      </c>
      <c r="G13" s="54"/>
    </row>
    <row r="14" spans="1:8">
      <c r="A14" s="3">
        <v>6</v>
      </c>
      <c r="B14" s="4" t="s">
        <v>124</v>
      </c>
      <c r="C14" s="59">
        <v>80</v>
      </c>
      <c r="D14" s="59">
        <v>20</v>
      </c>
      <c r="E14" s="59">
        <v>0</v>
      </c>
      <c r="F14" s="59">
        <v>0</v>
      </c>
      <c r="G14" s="54"/>
    </row>
    <row r="15" spans="1:8">
      <c r="A15" s="3">
        <v>7</v>
      </c>
      <c r="B15" s="4" t="s">
        <v>125</v>
      </c>
      <c r="C15" s="59">
        <v>80</v>
      </c>
      <c r="D15" s="59">
        <v>20</v>
      </c>
      <c r="E15" s="59">
        <v>0</v>
      </c>
      <c r="F15" s="59">
        <v>0</v>
      </c>
      <c r="G15" s="54"/>
    </row>
  </sheetData>
  <sheetProtection algorithmName="SHA-512" hashValue="SSXyzipAgxeJSqIrpY6kOMzN61wZTjeRWyZdImFhqd2NBxjeh1WqzwgH1txlo0BDgFJ5E+hSuzw7YlAaaFa5Pw==" saltValue="huf6E6+tQ/CgcrnXUvKg4w==" spinCount="100000" sheet="1" objects="1" scenarios="1"/>
  <mergeCells count="6">
    <mergeCell ref="C6:F6"/>
    <mergeCell ref="B6:B7"/>
    <mergeCell ref="A6:A7"/>
    <mergeCell ref="G6:G7"/>
    <mergeCell ref="A4:B4"/>
    <mergeCell ref="A5:B5"/>
  </mergeCells>
  <dataValidations count="2">
    <dataValidation type="decimal" allowBlank="1" showInputMessage="1" showErrorMessage="1" errorTitle="Error" error="Cell ini hanya bisa diisi dengan angka antara 0 sampai 100" sqref="C9:F15">
      <formula1>0</formula1>
      <formula2>100</formula2>
    </dataValidation>
    <dataValidation type="whole" operator="greaterThanOrEqual" allowBlank="1" showInputMessage="1" showErrorMessage="1" errorTitle="Error" error="Cell ini hanya boleh diisi dengan angka" sqref="C4:C5">
      <formula1>0</formula1>
    </dataValidation>
  </dataValidations>
  <hyperlinks>
    <hyperlink ref="H1" location="'Daftar Tabel'!A1" display="&lt;&lt;&lt; Daftar Tabe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E9" sqref="E9"/>
    </sheetView>
  </sheetViews>
  <sheetFormatPr defaultColWidth="8.85546875" defaultRowHeight="15"/>
  <cols>
    <col min="1" max="1" width="15.7109375" customWidth="1"/>
    <col min="2" max="2" width="34" customWidth="1"/>
    <col min="3" max="6" width="22.7109375" customWidth="1"/>
    <col min="7" max="7" width="16.85546875" bestFit="1" customWidth="1"/>
  </cols>
  <sheetData>
    <row r="1" spans="1:7">
      <c r="A1" s="2" t="s">
        <v>152</v>
      </c>
      <c r="G1" s="27" t="s">
        <v>146</v>
      </c>
    </row>
    <row r="4" spans="1:7">
      <c r="A4" s="115" t="s">
        <v>33</v>
      </c>
      <c r="B4" s="118" t="s">
        <v>59</v>
      </c>
      <c r="C4" s="119"/>
      <c r="D4" s="119"/>
      <c r="E4" s="119"/>
      <c r="F4" s="120"/>
    </row>
    <row r="5" spans="1:7">
      <c r="A5" s="115"/>
      <c r="B5" s="15" t="s">
        <v>147</v>
      </c>
      <c r="C5" s="15" t="s">
        <v>148</v>
      </c>
      <c r="D5" s="15" t="s">
        <v>149</v>
      </c>
      <c r="E5" s="15" t="s">
        <v>150</v>
      </c>
      <c r="F5" s="15" t="s">
        <v>151</v>
      </c>
    </row>
    <row r="6" spans="1:7">
      <c r="A6" s="3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</row>
    <row r="7" spans="1:7">
      <c r="A7" s="31" t="s">
        <v>35</v>
      </c>
      <c r="B7" s="72">
        <v>17500000</v>
      </c>
      <c r="C7" s="72">
        <v>10500000</v>
      </c>
      <c r="D7" s="72">
        <v>5300000</v>
      </c>
      <c r="E7" s="72">
        <v>3500000</v>
      </c>
      <c r="F7" s="72">
        <v>160000000</v>
      </c>
    </row>
    <row r="8" spans="1:7">
      <c r="A8" s="31" t="s">
        <v>36</v>
      </c>
      <c r="B8" s="72">
        <v>18600000</v>
      </c>
      <c r="C8" s="72">
        <v>9500000</v>
      </c>
      <c r="D8" s="72">
        <v>4500000</v>
      </c>
      <c r="E8" s="72">
        <v>3600000</v>
      </c>
      <c r="F8" s="72">
        <v>200000000</v>
      </c>
    </row>
    <row r="9" spans="1:7">
      <c r="A9" s="31" t="s">
        <v>13</v>
      </c>
      <c r="B9" s="72">
        <v>19500000</v>
      </c>
      <c r="C9" s="72">
        <v>8500000</v>
      </c>
      <c r="D9" s="72">
        <v>2323223</v>
      </c>
      <c r="E9" s="72">
        <v>3100000</v>
      </c>
      <c r="F9" s="72">
        <v>250000000</v>
      </c>
    </row>
    <row r="11" spans="1:7">
      <c r="B11" s="33"/>
      <c r="C11" s="33"/>
      <c r="D11" s="33"/>
      <c r="E11" s="33"/>
      <c r="F11" s="33"/>
    </row>
    <row r="12" spans="1:7">
      <c r="B12" s="33"/>
    </row>
    <row r="13" spans="1:7">
      <c r="B13" s="33"/>
    </row>
    <row r="15" spans="1:7">
      <c r="B15" s="33"/>
      <c r="C15" s="33"/>
      <c r="D15" s="33"/>
      <c r="E15" s="33"/>
      <c r="F15" s="33"/>
    </row>
  </sheetData>
  <sheetProtection algorithmName="SHA-512" hashValue="kXvtDcvWdBk0VUpAzKOiD4n0zrLRoTL5ht13qvp108ZKW5lJHh4tVBDGMkY5kncf0B+LtjLQimgMnm06rJNXqQ==" saltValue="f9eBQngLrBK2lRVpjlkx+w==" spinCount="100000" sheet="1" objects="1" scenarios="1"/>
  <mergeCells count="2">
    <mergeCell ref="B4:F4"/>
    <mergeCell ref="A4:A5"/>
  </mergeCells>
  <dataValidations count="1">
    <dataValidation type="decimal" allowBlank="1" showInputMessage="1" showErrorMessage="1" errorTitle="Error" error="Harus diisi dengan angka" sqref="B7:F9">
      <formula1>0</formula1>
      <formula2>1000000000</formula2>
    </dataValidation>
  </dataValidations>
  <hyperlinks>
    <hyperlink ref="G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pane ySplit="9" topLeftCell="A10" activePane="bottomLeft" state="frozen"/>
      <selection pane="bottomLeft" activeCell="E26" sqref="E26"/>
    </sheetView>
  </sheetViews>
  <sheetFormatPr defaultColWidth="8.85546875" defaultRowHeight="1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42578125" customWidth="1"/>
    <col min="6" max="6" width="41.7109375" customWidth="1"/>
    <col min="7" max="7" width="22.42578125" customWidth="1"/>
    <col min="8" max="8" width="16" bestFit="1" customWidth="1"/>
    <col min="9" max="9" width="20.85546875" customWidth="1"/>
    <col min="10" max="10" width="16.8554687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171</v>
      </c>
    </row>
    <row r="8" spans="1:10">
      <c r="A8" s="115" t="s">
        <v>21</v>
      </c>
      <c r="B8" s="115" t="s">
        <v>22</v>
      </c>
      <c r="C8" s="115" t="s">
        <v>23</v>
      </c>
      <c r="D8" s="115"/>
      <c r="E8" s="115"/>
      <c r="F8" s="115" t="s">
        <v>24</v>
      </c>
      <c r="G8" s="115" t="s">
        <v>25</v>
      </c>
      <c r="H8" s="115" t="s">
        <v>298</v>
      </c>
      <c r="I8" s="115" t="s">
        <v>26</v>
      </c>
    </row>
    <row r="9" spans="1:10">
      <c r="A9" s="115"/>
      <c r="B9" s="115"/>
      <c r="C9" s="13" t="s">
        <v>27</v>
      </c>
      <c r="D9" s="13" t="s">
        <v>28</v>
      </c>
      <c r="E9" s="13" t="s">
        <v>29</v>
      </c>
      <c r="F9" s="115"/>
      <c r="G9" s="115"/>
      <c r="H9" s="115"/>
      <c r="I9" s="115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dataConsolidate/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C21 D11:D21 E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ySplit="10" topLeftCell="A11" activePane="bottomLeft" state="frozen"/>
      <selection pane="bottomLeft" activeCell="J1" sqref="J1"/>
    </sheetView>
  </sheetViews>
  <sheetFormatPr defaultColWidth="8.85546875" defaultRowHeight="1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42578125" customWidth="1"/>
    <col min="6" max="6" width="41.7109375" customWidth="1"/>
    <col min="7" max="7" width="22.42578125" customWidth="1"/>
    <col min="8" max="8" width="16" bestFit="1" customWidth="1"/>
    <col min="9" max="9" width="20.85546875" customWidth="1"/>
    <col min="10" max="10" width="16.8554687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170</v>
      </c>
    </row>
    <row r="8" spans="1:10">
      <c r="A8" s="115" t="s">
        <v>21</v>
      </c>
      <c r="B8" s="115" t="s">
        <v>22</v>
      </c>
      <c r="C8" s="115" t="s">
        <v>23</v>
      </c>
      <c r="D8" s="115"/>
      <c r="E8" s="115"/>
      <c r="F8" s="115" t="s">
        <v>24</v>
      </c>
      <c r="G8" s="115" t="s">
        <v>25</v>
      </c>
      <c r="H8" s="115" t="s">
        <v>298</v>
      </c>
      <c r="I8" s="115" t="s">
        <v>26</v>
      </c>
    </row>
    <row r="9" spans="1:10">
      <c r="A9" s="115"/>
      <c r="B9" s="115"/>
      <c r="C9" s="13" t="s">
        <v>27</v>
      </c>
      <c r="D9" s="13" t="s">
        <v>28</v>
      </c>
      <c r="E9" s="13" t="s">
        <v>29</v>
      </c>
      <c r="F9" s="115"/>
      <c r="G9" s="115"/>
      <c r="H9" s="115"/>
      <c r="I9" s="115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ySplit="10" topLeftCell="A11" activePane="bottomLeft" state="frozen"/>
      <selection pane="bottomLeft" activeCell="B13" sqref="B13:E16"/>
    </sheetView>
  </sheetViews>
  <sheetFormatPr defaultColWidth="8.85546875" defaultRowHeight="1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42578125" customWidth="1"/>
    <col min="6" max="6" width="41.7109375" customWidth="1"/>
    <col min="7" max="7" width="22.42578125" customWidth="1"/>
    <col min="8" max="8" width="16" bestFit="1" customWidth="1"/>
    <col min="9" max="9" width="20.85546875" customWidth="1"/>
    <col min="10" max="10" width="16.8554687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169</v>
      </c>
    </row>
    <row r="8" spans="1:10">
      <c r="A8" s="115" t="s">
        <v>21</v>
      </c>
      <c r="B8" s="115" t="s">
        <v>22</v>
      </c>
      <c r="C8" s="115" t="s">
        <v>23</v>
      </c>
      <c r="D8" s="115"/>
      <c r="E8" s="115"/>
      <c r="F8" s="115" t="s">
        <v>24</v>
      </c>
      <c r="G8" s="115" t="s">
        <v>25</v>
      </c>
      <c r="H8" s="115" t="s">
        <v>298</v>
      </c>
      <c r="I8" s="115" t="s">
        <v>26</v>
      </c>
    </row>
    <row r="9" spans="1:10">
      <c r="A9" s="115"/>
      <c r="B9" s="115"/>
      <c r="C9" s="13" t="s">
        <v>27</v>
      </c>
      <c r="D9" s="13" t="s">
        <v>28</v>
      </c>
      <c r="E9" s="13" t="s">
        <v>29</v>
      </c>
      <c r="F9" s="115"/>
      <c r="G9" s="115"/>
      <c r="H9" s="115"/>
      <c r="I9" s="115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ySplit="10" topLeftCell="A14" activePane="bottomLeft" state="frozen"/>
      <selection pane="bottomLeft" activeCell="B18" sqref="B18:E20"/>
    </sheetView>
  </sheetViews>
  <sheetFormatPr defaultColWidth="8.85546875" defaultRowHeight="1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42578125" customWidth="1"/>
    <col min="6" max="6" width="41.7109375" customWidth="1"/>
    <col min="7" max="7" width="22.42578125" customWidth="1"/>
    <col min="8" max="8" width="16" bestFit="1" customWidth="1"/>
    <col min="9" max="9" width="20.85546875" customWidth="1"/>
    <col min="10" max="10" width="16.8554687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168</v>
      </c>
    </row>
    <row r="8" spans="1:10">
      <c r="A8" s="115" t="s">
        <v>21</v>
      </c>
      <c r="B8" s="115" t="s">
        <v>22</v>
      </c>
      <c r="C8" s="115" t="s">
        <v>23</v>
      </c>
      <c r="D8" s="115"/>
      <c r="E8" s="115"/>
      <c r="F8" s="115" t="s">
        <v>24</v>
      </c>
      <c r="G8" s="115" t="s">
        <v>25</v>
      </c>
      <c r="H8" s="115" t="s">
        <v>298</v>
      </c>
      <c r="I8" s="115" t="s">
        <v>26</v>
      </c>
    </row>
    <row r="9" spans="1:10">
      <c r="A9" s="115"/>
      <c r="B9" s="115"/>
      <c r="C9" s="13" t="s">
        <v>27</v>
      </c>
      <c r="D9" s="13" t="s">
        <v>28</v>
      </c>
      <c r="E9" s="13" t="s">
        <v>29</v>
      </c>
      <c r="F9" s="115"/>
      <c r="G9" s="115"/>
      <c r="H9" s="115"/>
      <c r="I9" s="115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 t="s">
        <v>98</v>
      </c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28" sqref="E28"/>
    </sheetView>
  </sheetViews>
  <sheetFormatPr defaultColWidth="8.85546875" defaultRowHeight="15"/>
  <cols>
    <col min="2" max="2" width="34.42578125" customWidth="1"/>
    <col min="3" max="3" width="18.85546875" customWidth="1"/>
    <col min="4" max="4" width="16.28515625" customWidth="1"/>
    <col min="5" max="5" width="59.140625" customWidth="1"/>
    <col min="6" max="6" width="16.85546875" bestFit="1" customWidth="1"/>
  </cols>
  <sheetData>
    <row r="1" spans="1:6">
      <c r="A1" s="2" t="s">
        <v>172</v>
      </c>
      <c r="F1" s="27" t="s">
        <v>146</v>
      </c>
    </row>
    <row r="4" spans="1:6" hidden="1">
      <c r="E4" s="10"/>
    </row>
    <row r="5" spans="1:6" hidden="1">
      <c r="B5" t="s">
        <v>31</v>
      </c>
      <c r="E5" s="10"/>
    </row>
    <row r="6" spans="1:6" hidden="1">
      <c r="E6" s="10"/>
    </row>
    <row r="7" spans="1:6" hidden="1">
      <c r="E7" s="10"/>
    </row>
    <row r="9" spans="1:6">
      <c r="A9" s="13" t="s">
        <v>21</v>
      </c>
      <c r="B9" s="13" t="s">
        <v>55</v>
      </c>
      <c r="C9" s="13" t="s">
        <v>202</v>
      </c>
      <c r="D9" s="13" t="s">
        <v>203</v>
      </c>
      <c r="E9" s="13" t="s">
        <v>204</v>
      </c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6"/>
      <c r="C11" s="7"/>
      <c r="D11" s="17"/>
      <c r="E11" s="6"/>
    </row>
    <row r="12" spans="1:6">
      <c r="A12" s="3">
        <v>2</v>
      </c>
      <c r="B12" s="6"/>
      <c r="C12" s="7"/>
      <c r="D12" s="7"/>
      <c r="E12" s="6"/>
    </row>
    <row r="13" spans="1:6">
      <c r="A13" s="3">
        <v>3</v>
      </c>
      <c r="B13" s="6"/>
      <c r="C13" s="7"/>
      <c r="D13" s="17"/>
      <c r="E13" s="6"/>
    </row>
    <row r="14" spans="1:6">
      <c r="A14" s="3">
        <v>4</v>
      </c>
      <c r="B14" s="6"/>
      <c r="C14" s="7"/>
      <c r="D14" s="7"/>
      <c r="E14" s="6"/>
    </row>
    <row r="15" spans="1:6">
      <c r="A15" s="3">
        <v>5</v>
      </c>
      <c r="B15" s="6"/>
      <c r="C15" s="7"/>
      <c r="D15" s="7"/>
      <c r="E15" s="6"/>
    </row>
    <row r="16" spans="1:6">
      <c r="A16" s="3">
        <v>6</v>
      </c>
      <c r="B16" s="6"/>
      <c r="C16" s="7"/>
      <c r="D16" s="7"/>
      <c r="E16" s="6"/>
    </row>
    <row r="17" spans="1:5">
      <c r="A17" s="3">
        <v>7</v>
      </c>
      <c r="B17" s="6"/>
      <c r="C17" s="7"/>
      <c r="D17" s="7"/>
      <c r="E17" s="6"/>
    </row>
    <row r="18" spans="1:5">
      <c r="A18" s="3">
        <v>8</v>
      </c>
      <c r="B18" s="6"/>
      <c r="C18" s="7"/>
      <c r="D18" s="7"/>
      <c r="E18" s="6"/>
    </row>
    <row r="19" spans="1:5">
      <c r="A19" s="3">
        <v>9</v>
      </c>
      <c r="B19" s="6"/>
      <c r="C19" s="7"/>
      <c r="D19" s="7"/>
      <c r="E19" s="6"/>
    </row>
    <row r="20" spans="1:5">
      <c r="A20" s="3">
        <v>10</v>
      </c>
      <c r="B20" s="6"/>
      <c r="C20" s="7"/>
      <c r="D20" s="7"/>
      <c r="E20" s="6"/>
    </row>
    <row r="21" spans="1:5">
      <c r="A21" s="3" t="s">
        <v>30</v>
      </c>
      <c r="B21" s="6"/>
      <c r="C21" s="7"/>
      <c r="D21" s="7"/>
      <c r="E21" s="6"/>
    </row>
  </sheetData>
  <dataValidations count="1">
    <dataValidation type="list" allowBlank="1" showInputMessage="1" showErrorMessage="1" sqref="D11:D21 C11:C21">
      <formula1>$B$4:$B$5</formula1>
    </dataValidation>
  </dataValidations>
  <hyperlinks>
    <hyperlink ref="F1" location="'Daftar Tabel'!A1" display="&lt;&lt;&lt; Daftar Tabe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MENU</vt:lpstr>
      <vt:lpstr>DAFTAR TABEL</vt:lpstr>
      <vt:lpstr>UPPS-1</vt:lpstr>
      <vt:lpstr>UPPS-2</vt:lpstr>
      <vt:lpstr>2.2.4-1</vt:lpstr>
      <vt:lpstr>2.2.4-2</vt:lpstr>
      <vt:lpstr>2.2.4-3</vt:lpstr>
      <vt:lpstr>2.2.4-4</vt:lpstr>
      <vt:lpstr>4.2.1</vt:lpstr>
      <vt:lpstr>4.2.1.2</vt:lpstr>
      <vt:lpstr>4.2.1.3</vt:lpstr>
      <vt:lpstr>4.2.1.4</vt:lpstr>
      <vt:lpstr>4.2.1.5</vt:lpstr>
      <vt:lpstr>4.2.2.1</vt:lpstr>
      <vt:lpstr>4.2.2.2</vt:lpstr>
      <vt:lpstr>4.2.3</vt:lpstr>
      <vt:lpstr>5.2.1.1</vt:lpstr>
      <vt:lpstr>5.2.1.3</vt:lpstr>
      <vt:lpstr>5.2.1.4</vt:lpstr>
      <vt:lpstr>5.2.1.5</vt:lpstr>
      <vt:lpstr>5.2.1.6</vt:lpstr>
      <vt:lpstr>5.2.2.1.1</vt:lpstr>
      <vt:lpstr>5.2.2.1.2</vt:lpstr>
      <vt:lpstr>5.2.2.1.3</vt:lpstr>
      <vt:lpstr>5.2.2.1.4</vt:lpstr>
      <vt:lpstr>5.2.2.2</vt:lpstr>
      <vt:lpstr>7.2.1.1</vt:lpstr>
      <vt:lpstr>7.2.1.2</vt:lpstr>
      <vt:lpstr>7.2.2.1</vt:lpstr>
      <vt:lpstr>7.2.2.2</vt:lpstr>
      <vt:lpstr>8.2.1</vt:lpstr>
      <vt:lpstr>8.2.2</vt:lpstr>
      <vt:lpstr>9.2.1</vt:lpstr>
      <vt:lpstr>9.2.2</vt:lpstr>
      <vt:lpstr>9.2.3</vt:lpstr>
      <vt:lpstr>9.2.4</vt:lpstr>
      <vt:lpstr>9.2.6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Loket 1</cp:lastModifiedBy>
  <dcterms:created xsi:type="dcterms:W3CDTF">2021-11-17T01:35:02Z</dcterms:created>
  <dcterms:modified xsi:type="dcterms:W3CDTF">2022-12-22T04:09:12Z</dcterms:modified>
</cp:coreProperties>
</file>