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19440" windowHeight="11760" tabRatio="752" firstSheet="8" activeTab="19"/>
  </bookViews>
  <sheets>
    <sheet name="DEPAN" sheetId="4" r:id="rId1"/>
    <sheet name="PENGISI" sheetId="40" r:id="rId2"/>
    <sheet name="IDENTITAS" sheetId="1" r:id="rId3"/>
    <sheet name="A-2.4.6" sheetId="71" r:id="rId4"/>
    <sheet name="A-3.1.5" sheetId="7" r:id="rId5"/>
    <sheet name="A-3.1.11" sheetId="72" r:id="rId6"/>
    <sheet name="A-3.2.1" sheetId="73" r:id="rId7"/>
    <sheet name="A-3.2.2" sheetId="74" r:id="rId8"/>
    <sheet name="A-3.2.4" sheetId="75" r:id="rId9"/>
    <sheet name="A-4.3.1" sheetId="9" r:id="rId10"/>
    <sheet name="A-4.3.2" sheetId="76" r:id="rId11"/>
    <sheet name="A-4.4" sheetId="77" r:id="rId12"/>
    <sheet name="A-4.5.1" sheetId="8" r:id="rId13"/>
    <sheet name="A-6.1.4" sheetId="28" r:id="rId14"/>
    <sheet name="A-6.1.5" sheetId="62" r:id="rId15"/>
    <sheet name="A-6.1.6" sheetId="78" r:id="rId16"/>
    <sheet name="A-6.1.7" sheetId="79" r:id="rId17"/>
    <sheet name="A-6.2.2" sheetId="30" r:id="rId18"/>
    <sheet name="A-6.3.7" sheetId="43" r:id="rId19"/>
    <sheet name="A-7.1.2" sheetId="29" r:id="rId20"/>
    <sheet name="A-7.1.3" sheetId="82" r:id="rId21"/>
    <sheet name="A-7.1.4" sheetId="86" r:id="rId22"/>
    <sheet name="A-7.1.5" sheetId="42" r:id="rId23"/>
    <sheet name="A-7.2.2" sheetId="83" r:id="rId24"/>
    <sheet name="REF" sheetId="2" state="hidden" r:id="rId25"/>
    <sheet name="Sheet1" sheetId="87" r:id="rId26"/>
  </sheet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33" i="28"/>
  <c r="J34"/>
  <c r="J35"/>
  <c r="J36"/>
  <c r="J37"/>
  <c r="J38"/>
  <c r="J22"/>
  <c r="J19"/>
  <c r="J20"/>
  <c r="J21"/>
  <c r="F9" i="82"/>
  <c r="F10"/>
  <c r="F11"/>
  <c r="F12"/>
  <c r="F13"/>
  <c r="F14"/>
  <c r="F15"/>
  <c r="F8"/>
  <c r="F9" i="29"/>
  <c r="F10"/>
  <c r="F11"/>
  <c r="F8"/>
  <c r="J9" i="62"/>
  <c r="J10"/>
  <c r="J11"/>
  <c r="J12"/>
  <c r="J13"/>
  <c r="J14"/>
  <c r="J8"/>
  <c r="I13" i="9"/>
  <c r="I14"/>
  <c r="I12"/>
  <c r="E15"/>
  <c r="F15"/>
  <c r="G15"/>
  <c r="H15"/>
  <c r="D15"/>
  <c r="F40" i="30"/>
  <c r="G8" i="78"/>
  <c r="G9"/>
  <c r="G10"/>
  <c r="G11"/>
  <c r="I45" i="28"/>
  <c r="H45"/>
  <c r="G45"/>
  <c r="I40"/>
  <c r="H40"/>
  <c r="G40"/>
  <c r="I29"/>
  <c r="H29"/>
  <c r="G29"/>
  <c r="J29" s="1"/>
  <c r="I24"/>
  <c r="H24"/>
  <c r="G24"/>
  <c r="I15"/>
  <c r="J15" s="1"/>
  <c r="H15"/>
  <c r="G15"/>
  <c r="E13" i="83"/>
  <c r="D13"/>
  <c r="C13"/>
  <c r="F12"/>
  <c r="F11"/>
  <c r="F10"/>
  <c r="F9"/>
  <c r="F8"/>
  <c r="E16" i="82"/>
  <c r="D16"/>
  <c r="C16"/>
  <c r="E13" i="29"/>
  <c r="D13"/>
  <c r="C13"/>
  <c r="F12"/>
  <c r="F12" i="79"/>
  <c r="E12"/>
  <c r="D12"/>
  <c r="G11"/>
  <c r="G10"/>
  <c r="G9"/>
  <c r="G8"/>
  <c r="F12" i="78"/>
  <c r="E12"/>
  <c r="D12"/>
  <c r="I15" i="62"/>
  <c r="H15"/>
  <c r="G15"/>
  <c r="J44" i="28"/>
  <c r="J43"/>
  <c r="J42"/>
  <c r="J41"/>
  <c r="J39"/>
  <c r="J32"/>
  <c r="J31"/>
  <c r="J30"/>
  <c r="J28"/>
  <c r="J27"/>
  <c r="J26"/>
  <c r="J25"/>
  <c r="J23"/>
  <c r="J18"/>
  <c r="J17"/>
  <c r="J16"/>
  <c r="J14"/>
  <c r="J13"/>
  <c r="J12"/>
  <c r="J11"/>
  <c r="M13" i="8"/>
  <c r="M12"/>
  <c r="M11"/>
  <c r="M10"/>
  <c r="F14" i="77"/>
  <c r="E14"/>
  <c r="D14"/>
  <c r="G13"/>
  <c r="G12"/>
  <c r="G11"/>
  <c r="I14" i="76"/>
  <c r="I13"/>
  <c r="I12"/>
  <c r="E12" i="75"/>
  <c r="D12"/>
  <c r="I32" i="7"/>
  <c r="H32"/>
  <c r="G32"/>
  <c r="F32"/>
  <c r="E32"/>
  <c r="D32"/>
  <c r="C32"/>
  <c r="I25"/>
  <c r="H25"/>
  <c r="G25"/>
  <c r="F25"/>
  <c r="E25"/>
  <c r="D25"/>
  <c r="C25"/>
  <c r="M15" i="71"/>
  <c r="L15"/>
  <c r="K15"/>
  <c r="J15"/>
  <c r="I15"/>
  <c r="H15"/>
  <c r="G15"/>
  <c r="F15"/>
  <c r="E15"/>
  <c r="D15"/>
  <c r="O14"/>
  <c r="O13"/>
  <c r="O12"/>
  <c r="O11"/>
  <c r="O10"/>
  <c r="L14" i="8"/>
  <c r="K14"/>
  <c r="J14"/>
  <c r="I14"/>
  <c r="H14"/>
  <c r="G14"/>
  <c r="F14"/>
  <c r="E14"/>
  <c r="D18" i="7"/>
  <c r="E18"/>
  <c r="F18"/>
  <c r="G18"/>
  <c r="H18"/>
  <c r="H33" s="1"/>
  <c r="I18"/>
  <c r="I33" s="1"/>
  <c r="C18"/>
  <c r="F13" i="83" l="1"/>
  <c r="F16" i="82"/>
  <c r="F13" i="29"/>
  <c r="G12" i="79"/>
  <c r="G12" i="78"/>
  <c r="J15" i="62"/>
  <c r="J45" i="28"/>
  <c r="I46"/>
  <c r="J40"/>
  <c r="H46"/>
  <c r="J24"/>
  <c r="G46"/>
  <c r="G14" i="77"/>
  <c r="I15" i="9"/>
  <c r="O15" i="71"/>
  <c r="J46" i="28" l="1"/>
</calcChain>
</file>

<file path=xl/sharedStrings.xml><?xml version="1.0" encoding="utf-8"?>
<sst xmlns="http://schemas.openxmlformats.org/spreadsheetml/2006/main" count="937" uniqueCount="528">
  <si>
    <t>Program Studi</t>
  </si>
  <si>
    <t>Perguruan Tinggi</t>
  </si>
  <si>
    <t>Nomor SK</t>
  </si>
  <si>
    <t>Tanggal SK</t>
  </si>
  <si>
    <t>Pejabat Penandatangan</t>
  </si>
  <si>
    <t>JANUARI</t>
  </si>
  <si>
    <t>FEBRUARI</t>
  </si>
  <si>
    <t>MARET</t>
  </si>
  <si>
    <t>APRIL</t>
  </si>
  <si>
    <t>MEI</t>
  </si>
  <si>
    <t>JUNI</t>
  </si>
  <si>
    <t>JULI</t>
  </si>
  <si>
    <t>AGUSTUS</t>
  </si>
  <si>
    <t>SEPTEMBER</t>
  </si>
  <si>
    <t>OKTOBER</t>
  </si>
  <si>
    <t>NOVEMBER</t>
  </si>
  <si>
    <t>DESEMBER</t>
  </si>
  <si>
    <t>--</t>
  </si>
  <si>
    <t>Akreditasi Terakhir BAN-PT</t>
  </si>
  <si>
    <t>Nomor SK BAN-PT</t>
  </si>
  <si>
    <t>Keterangan</t>
  </si>
  <si>
    <t>Lampirkan fotokopi SK Pendirian PS yang terakhir</t>
  </si>
  <si>
    <t>1.</t>
  </si>
  <si>
    <t>2.</t>
  </si>
  <si>
    <t>3.</t>
  </si>
  <si>
    <t>4.</t>
  </si>
  <si>
    <t>5.</t>
  </si>
  <si>
    <t>6.</t>
  </si>
  <si>
    <t>8.</t>
  </si>
  <si>
    <t>9.</t>
  </si>
  <si>
    <t>10.</t>
  </si>
  <si>
    <t>11.</t>
  </si>
  <si>
    <t>No.</t>
  </si>
  <si>
    <t>NIDN</t>
  </si>
  <si>
    <t>Gelar Akademik</t>
  </si>
  <si>
    <t>S1</t>
  </si>
  <si>
    <t>S2</t>
  </si>
  <si>
    <t>S3</t>
  </si>
  <si>
    <t>(1)</t>
  </si>
  <si>
    <t>(2)</t>
  </si>
  <si>
    <t>(3)</t>
  </si>
  <si>
    <t>(4)</t>
  </si>
  <si>
    <t>(5)</t>
  </si>
  <si>
    <t>(6)</t>
  </si>
  <si>
    <t>(7)</t>
  </si>
  <si>
    <t>(8)</t>
  </si>
  <si>
    <t>(9)</t>
  </si>
  <si>
    <t>(10)</t>
  </si>
  <si>
    <t>(11)</t>
  </si>
  <si>
    <t>(12)</t>
  </si>
  <si>
    <t>(13)</t>
  </si>
  <si>
    <t>Mahasiswa</t>
  </si>
  <si>
    <t>Tahun Akademik</t>
  </si>
  <si>
    <t>Daya Tampung</t>
  </si>
  <si>
    <t>Jumlah Calon Mahasiswa</t>
  </si>
  <si>
    <t>Ikut Seleksi</t>
  </si>
  <si>
    <t>Lulus Seleksi</t>
  </si>
  <si>
    <t>Jumlah Mahasiswa Baru</t>
  </si>
  <si>
    <t>Reguler Bukan Transfer</t>
  </si>
  <si>
    <t>Transfer</t>
  </si>
  <si>
    <t>TS-4</t>
  </si>
  <si>
    <t>TS-3</t>
  </si>
  <si>
    <t>TS-2</t>
  </si>
  <si>
    <t>TS-1</t>
  </si>
  <si>
    <t>TS</t>
  </si>
  <si>
    <t>JUMLAH</t>
  </si>
  <si>
    <t>Catatan:</t>
  </si>
  <si>
    <t>Nomor</t>
  </si>
  <si>
    <t>Prestasi yang Dicapai</t>
  </si>
  <si>
    <t>Lokal</t>
  </si>
  <si>
    <t>Wilayah</t>
  </si>
  <si>
    <t>Nasional</t>
  </si>
  <si>
    <t>Internasional</t>
  </si>
  <si>
    <t>Tahun Masuk</t>
  </si>
  <si>
    <t>TS-6</t>
  </si>
  <si>
    <t>TS-5</t>
  </si>
  <si>
    <t xml:space="preserve">Jumlah Lulusan s.d. TS
(dari Mahasiswa Reguler)
</t>
  </si>
  <si>
    <t>Ada</t>
  </si>
  <si>
    <t>TdkAda</t>
  </si>
  <si>
    <t>Total</t>
  </si>
  <si>
    <t>Jumlah</t>
  </si>
  <si>
    <t>Dosen Tetap</t>
  </si>
  <si>
    <t>4.3.1</t>
  </si>
  <si>
    <t>*</t>
  </si>
  <si>
    <t>**</t>
  </si>
  <si>
    <t>4.3.2</t>
  </si>
  <si>
    <t>4.4</t>
  </si>
  <si>
    <t>Dosen Tidak Tetap</t>
  </si>
  <si>
    <t>4.5.1</t>
  </si>
  <si>
    <t>Jenis Tenaga Kependidikan</t>
  </si>
  <si>
    <t>D4</t>
  </si>
  <si>
    <t>D3</t>
  </si>
  <si>
    <t>D2</t>
  </si>
  <si>
    <t>D1</t>
  </si>
  <si>
    <t>SMA/SMK</t>
  </si>
  <si>
    <t xml:space="preserve">Jumlah Tenaga Kependidikan dengan 
Pendidikan Terakhir
</t>
  </si>
  <si>
    <t>Pustakawan *</t>
  </si>
  <si>
    <t>Laboran/ Teknisi/ Analis/ Operator/ Programer</t>
  </si>
  <si>
    <t>Administrasi</t>
  </si>
  <si>
    <t>Lainnya</t>
  </si>
  <si>
    <t>Hanya yang memiliki pendidikan formal dalam bidang perpustakaan</t>
  </si>
  <si>
    <t>Ya</t>
  </si>
  <si>
    <t>Tidak</t>
  </si>
  <si>
    <t>IDENTITAS PROGRAM STUDI</t>
  </si>
  <si>
    <t>Sumber Dana</t>
  </si>
  <si>
    <t>Jenis Dana</t>
  </si>
  <si>
    <t>Jumlah Dana (juta rupiah)</t>
  </si>
  <si>
    <t>Yayasan</t>
  </si>
  <si>
    <t>Sumber Lain</t>
  </si>
  <si>
    <t>Jenis Penggunaan</t>
  </si>
  <si>
    <t>Pendidikan</t>
  </si>
  <si>
    <t>Penelitian</t>
  </si>
  <si>
    <t>Pengabdian kepada Masyarakat</t>
  </si>
  <si>
    <t>Investasi Prasarana</t>
  </si>
  <si>
    <t>Investasi Sarana</t>
  </si>
  <si>
    <t>Investasi SDM</t>
  </si>
  <si>
    <t>6.2.2</t>
  </si>
  <si>
    <t>Jumlah Judul</t>
  </si>
  <si>
    <t>Beri tanda V pada kolom yang sesuai (hanya satu kolom) dengan aksesibilitas tiap jenis data pada tabel berikut:</t>
  </si>
  <si>
    <t>Jenis Data</t>
  </si>
  <si>
    <t>Secara Manual</t>
  </si>
  <si>
    <t>Dengan Komputer Tanpa Jaringan</t>
  </si>
  <si>
    <t>Sistem Pengolahan Data</t>
  </si>
  <si>
    <t>Kartu Rencana Studi (KRS)</t>
  </si>
  <si>
    <t>Lulusan</t>
  </si>
  <si>
    <t>Keuangan</t>
  </si>
  <si>
    <t>Inventaris</t>
  </si>
  <si>
    <t>Perpustakaan</t>
  </si>
  <si>
    <t>Sumber Pembiayaan</t>
  </si>
  <si>
    <t>Pembiayaan sendiri oleh peneliti</t>
  </si>
  <si>
    <t>Institusi luar negeri</t>
  </si>
  <si>
    <t>7.1.2</t>
  </si>
  <si>
    <t>7.1.3</t>
  </si>
  <si>
    <t>7.1.4</t>
  </si>
  <si>
    <t>No</t>
  </si>
  <si>
    <t>12.</t>
  </si>
  <si>
    <t>13.</t>
  </si>
  <si>
    <t>Nama</t>
  </si>
  <si>
    <t>Jabatan</t>
  </si>
  <si>
    <t>Tanggal Pengisian</t>
  </si>
  <si>
    <t>(dd/mm/yyyy)</t>
  </si>
  <si>
    <t>Nilai</t>
  </si>
  <si>
    <t>Peringkat</t>
  </si>
  <si>
    <t>Kode Sesuai PDPT</t>
  </si>
  <si>
    <t>Tingkat *</t>
  </si>
  <si>
    <t>PENGISI DATA</t>
  </si>
  <si>
    <t>BUTIR</t>
  </si>
  <si>
    <t>JUDUL DATA</t>
  </si>
  <si>
    <t>DANA UNTUK KEGIATAN PENELITIAN</t>
  </si>
  <si>
    <t>PENELITIAN DOSEN TETAP</t>
  </si>
  <si>
    <t xml:space="preserve">JUDUL ARTIKEL ILMIAH/KARYA ILMIAH/KARYA SENI/BUKU   </t>
  </si>
  <si>
    <t xml:space="preserve">HAK ATAS KEKAYAAN INTELEKTUAL  </t>
  </si>
  <si>
    <t>KEGIATAN PELAYANAN/PENGABDIAN KEPADA MASYARAKAT (PKM)</t>
  </si>
  <si>
    <t>Lektor</t>
  </si>
  <si>
    <t>Guru Besar</t>
  </si>
  <si>
    <t>Lektor Kepala</t>
  </si>
  <si>
    <t>Asisten Ahli</t>
  </si>
  <si>
    <t>(tidak memasukkan mahasiswa transfer)</t>
  </si>
  <si>
    <t>3.2.1</t>
  </si>
  <si>
    <t>TOTAL</t>
  </si>
  <si>
    <t>Tenaga Pengajar</t>
  </si>
  <si>
    <t>Pembayaran SPP</t>
  </si>
  <si>
    <t>Jumlah Judul Penelitian</t>
  </si>
  <si>
    <t>TOTAL *</t>
  </si>
  <si>
    <t>* Sesuaikan rumus TOTAL agar mencakup seluruh baris yang terisi</t>
  </si>
  <si>
    <t>TOTAL **</t>
  </si>
  <si>
    <t>Sesuaikan rumus TOTAL agar mencakup seluruh baris yang terisi</t>
  </si>
  <si>
    <t>Jenis Pelayanan Kepada Mahasiswa</t>
  </si>
  <si>
    <t>PENGGUNAAN DANA</t>
  </si>
  <si>
    <t>* Bila belum ada lulusan, data dikosongkan</t>
  </si>
  <si>
    <t>RATA-RATA MASA STUDI DAN IPK</t>
  </si>
  <si>
    <t>TENAGA KEPENDIDIKAN</t>
  </si>
  <si>
    <t>AKSESIBILITAS DATA</t>
  </si>
  <si>
    <t>Tahun Referensi (TS)</t>
  </si>
  <si>
    <t>TABEL DATA BORANG AKREDITASI INSTITUSI PERGURUAN TINGGI</t>
  </si>
  <si>
    <t>SK Pendirian</t>
  </si>
  <si>
    <t>Tahun pertama kali menerima mahasiswa</t>
  </si>
  <si>
    <t>Alamat PT</t>
  </si>
  <si>
    <t>Nomor Telepon PT</t>
  </si>
  <si>
    <t>Nomor Faksimili PT</t>
  </si>
  <si>
    <t>Homepage PT</t>
  </si>
  <si>
    <t>Email PT</t>
  </si>
  <si>
    <t xml:space="preserve"> TABEL DATA BUTIR 2.4.6 : STATUS AKREDITASI BAN-PT</t>
  </si>
  <si>
    <t>2.4.6</t>
  </si>
  <si>
    <t>Tuliskan jumlah program studi yang ada dan status akreditasi BAN-PT:</t>
  </si>
  <si>
    <t>Status Akreditasi</t>
  </si>
  <si>
    <t>Jumlah Program Studi</t>
  </si>
  <si>
    <t>Akademik</t>
  </si>
  <si>
    <t>Profesi</t>
  </si>
  <si>
    <t>Vokasi</t>
  </si>
  <si>
    <t>S-3</t>
  </si>
  <si>
    <t>S-2</t>
  </si>
  <si>
    <t>S-1</t>
  </si>
  <si>
    <t>Sp-2</t>
  </si>
  <si>
    <t>Sp-1</t>
  </si>
  <si>
    <t>Pro-fesi</t>
  </si>
  <si>
    <t>D-4</t>
  </si>
  <si>
    <t>D-3</t>
  </si>
  <si>
    <t>D-2</t>
  </si>
  <si>
    <t>D-1</t>
  </si>
  <si>
    <r>
      <t>N</t>
    </r>
    <r>
      <rPr>
        <vertAlign val="subscript"/>
        <sz val="11"/>
        <color theme="1"/>
        <rFont val="Arial"/>
        <family val="2"/>
      </rPr>
      <t>A</t>
    </r>
    <r>
      <rPr>
        <sz val="11"/>
        <color theme="1"/>
        <rFont val="Arial"/>
        <family val="2"/>
      </rPr>
      <t>=</t>
    </r>
  </si>
  <si>
    <r>
      <t>N</t>
    </r>
    <r>
      <rPr>
        <vertAlign val="subscript"/>
        <sz val="11"/>
        <color theme="1"/>
        <rFont val="Arial"/>
        <family val="2"/>
      </rPr>
      <t>B</t>
    </r>
    <r>
      <rPr>
        <sz val="11"/>
        <color theme="1"/>
        <rFont val="Arial"/>
        <family val="2"/>
      </rPr>
      <t>=</t>
    </r>
  </si>
  <si>
    <r>
      <t>N</t>
    </r>
    <r>
      <rPr>
        <vertAlign val="subscript"/>
        <sz val="11"/>
        <color theme="1"/>
        <rFont val="Arial"/>
        <family val="2"/>
      </rPr>
      <t>C</t>
    </r>
    <r>
      <rPr>
        <sz val="11"/>
        <color theme="1"/>
        <rFont val="Arial"/>
        <family val="2"/>
      </rPr>
      <t>=</t>
    </r>
  </si>
  <si>
    <r>
      <t>N</t>
    </r>
    <r>
      <rPr>
        <vertAlign val="subscript"/>
        <sz val="11"/>
        <color theme="1"/>
        <rFont val="Arial"/>
        <family val="2"/>
      </rPr>
      <t>K</t>
    </r>
    <r>
      <rPr>
        <sz val="11"/>
        <color theme="1"/>
        <rFont val="Arial"/>
        <family val="2"/>
      </rPr>
      <t>=</t>
    </r>
  </si>
  <si>
    <r>
      <t>N</t>
    </r>
    <r>
      <rPr>
        <vertAlign val="subscript"/>
        <sz val="11"/>
        <color theme="1"/>
        <rFont val="Arial"/>
        <family val="2"/>
      </rPr>
      <t>O</t>
    </r>
    <r>
      <rPr>
        <sz val="11"/>
        <color theme="1"/>
        <rFont val="Arial"/>
        <family val="2"/>
      </rPr>
      <t>=</t>
    </r>
  </si>
  <si>
    <r>
      <t>N</t>
    </r>
    <r>
      <rPr>
        <vertAlign val="subscript"/>
        <sz val="11"/>
        <color theme="1"/>
        <rFont val="Arial"/>
        <family val="2"/>
      </rPr>
      <t>PS</t>
    </r>
    <r>
      <rPr>
        <sz val="11"/>
        <color theme="1"/>
        <rFont val="Arial"/>
        <family val="2"/>
      </rPr>
      <t xml:space="preserve"> =</t>
    </r>
  </si>
  <si>
    <t>Terakreditasi A</t>
  </si>
  <si>
    <t>Terakreditasi B</t>
  </si>
  <si>
    <t>Terakreditasi C</t>
  </si>
  <si>
    <t>Akreditasi Kadaluwarsa</t>
  </si>
  <si>
    <t>Catatan:  Program studi yang dihitung adalah yang sudah memiliki izin operasional lebih dari dua tahun, dan sudah ada sistem akreditasi BAN-PT.</t>
  </si>
  <si>
    <t xml:space="preserve"> TABEL DATA BUTIR 3.1.5 : PROFIL MAHASISWA</t>
  </si>
  <si>
    <t>3.1.5</t>
  </si>
  <si>
    <t>Tuliskan data seluruh mahasiswa program jalur akademik (S-1, S-2, S-3), profesi (profesi, spesialis 1, spesialis 2), dan vokasi (D-1, D-2, D-3, D-4) dalam lima tahun terakhir dengan mengikuti format tabel berikut.</t>
  </si>
  <si>
    <t>Program Akademik (S-1, S-2, S-3)</t>
  </si>
  <si>
    <t>Program Profesi (Profesi, Spesialis-1, Spesialis-2)</t>
  </si>
  <si>
    <t>Program Vokasi (D-1, D-2, D-3, D-4)</t>
  </si>
  <si>
    <t xml:space="preserve">TS: Tahun akademik penuh terakhir saat pengisian borang
</t>
  </si>
  <si>
    <t>Transfer *</t>
  </si>
  <si>
    <t>* Mahasiswa transfer adalah mahasiswa yang masuk ke institusi perguruan tinggi dengan mentransfer mata kuliah yang telah diperolehnya dari perguruan tinggi lain.</t>
  </si>
  <si>
    <t>TOTAL MAHASISWA PADA TS</t>
  </si>
  <si>
    <t>Jumlah Total Mahasiswa (Student Body)</t>
  </si>
  <si>
    <t xml:space="preserve"> TABEL DATA BUTIR 3.1.11 : PRESTASI MAHASISWA</t>
  </si>
  <si>
    <t>3.1.11</t>
  </si>
  <si>
    <t>Sebutkan pencapaian prestasi mahasiswa dalam tiga tahun terakhir di bidang akademik dan non-akademik, antara lain prestasi dalam penelitian dan lomba karya ilmiah, PkM, olahraga, dan seni dalam tabel berikut.</t>
  </si>
  <si>
    <t>Nama Kegiatan</t>
  </si>
  <si>
    <t>Propinsi / Wilayah</t>
  </si>
  <si>
    <t>* beri tanda V pada kolom yang sesuai</t>
  </si>
  <si>
    <t xml:space="preserve"> TABEL DATA BUTIR 3.2.1 : PROFIL MAHASISWA DAN LULUSAN</t>
  </si>
  <si>
    <t>3.2.1a</t>
  </si>
  <si>
    <t>Tuliskan jumlah mahasiswa dan lulusan program pendidikan sarjana (S-1) tujuh tahun terakhir dengan mengikuti format tabel berikut.</t>
  </si>
  <si>
    <t>Jumlah Mahasiswa per Angkatan pada Tahun</t>
  </si>
  <si>
    <t>3.2.1b</t>
  </si>
  <si>
    <t>Tuliskan data jumlah mahasiswa dan lulusan program pendidikan magister (S-2)  lima tahun terakhir dengan mengikuti format tabel berikut.</t>
  </si>
  <si>
    <t>3.2.1c</t>
  </si>
  <si>
    <t>Tuliskan data jumlah mahasiswa dan lulusan program pendidikan doktor (S-3) enam  tahun terakhir dengan mengikuti format tabel berikut.</t>
  </si>
  <si>
    <t>3.2.1d</t>
  </si>
  <si>
    <t>3.2.1e</t>
  </si>
  <si>
    <t>3.2.1f</t>
  </si>
  <si>
    <t>Tuliskan data jumlah mahasiswa dan lulusan program pendidikan diploma II (D-2) tiga tahun terakhir dengan mengikuti format tabel berikut.</t>
  </si>
  <si>
    <t>3.2.1g</t>
  </si>
  <si>
    <t>Tuliskan data jumlah mahasiswa dan lulusan program pendidikan diploma I (D-1) dua tahun terakhir dengan mengikuti format tabel berikut.</t>
  </si>
  <si>
    <t>Tuliskan data jumlah mahasiswa dan lulusan program pendidikan diploma III (D-3)  lima tahun terakhir dengan mengikuti format tabel berikut.</t>
  </si>
  <si>
    <t>Tuliskan jumlah mahasiswa dan lulusan program pendidikan diploma IV (D-4) tujuh tahun terakhir dengan mengikuti format tabel berikut.</t>
  </si>
  <si>
    <t>Jumlah Mahasiswa per Angkatan pada Tahun (tidak memasukkan mahasiswa transfer)</t>
  </si>
  <si>
    <t>TABEL DATA BUTIR 3.2.2 : MASA STUDI DAN IPK LULUSAN</t>
  </si>
  <si>
    <t>3.2.2</t>
  </si>
  <si>
    <t>Tuliskan rata-rata masa studi mahasiswa dan IPK lulusan dalam tabel berikut.</t>
  </si>
  <si>
    <t>Rata-rata Masa Studi Lulusan (Tahun) pada *</t>
  </si>
  <si>
    <t>Rata-rata IPK Lulusan pada*</t>
  </si>
  <si>
    <t>Doktor (S-3)</t>
  </si>
  <si>
    <t>Magister (S-2)</t>
  </si>
  <si>
    <t>Sarjana (S-1)</t>
  </si>
  <si>
    <t>Sarjana Sains Terapan (D-4)</t>
  </si>
  <si>
    <t>Ahli Madya  (D-3)</t>
  </si>
  <si>
    <t>Ahli Muda    (D-2)</t>
  </si>
  <si>
    <t>Ahli Pratama (D-1)</t>
  </si>
  <si>
    <t xml:space="preserve"> TABEL DATA BUTIR 3.2.4 : STUDI PELACAKAN LULUSAN</t>
  </si>
  <si>
    <t>3.2.4</t>
  </si>
  <si>
    <t>Jumlah Lulusan Pada Tahun</t>
  </si>
  <si>
    <t>Jumlah Lulusan yang Memberi Respon</t>
  </si>
  <si>
    <t xml:space="preserve"> TABEL DATA BUTIR 4.3.1 : DOSEN TETAP INSTITUSI</t>
  </si>
  <si>
    <t>Dosen tetap dalam borang akreditasi institusi PT adalah dosen yang diangkat dan ditempatkan sebagai tenaga tetap pada PT yang bersangkutan; termasuk dosen  penugasan Kopertis, dan dosen yayasan pada PTS dalam bidang yang relevan dengan  keahlian bidang studinya. Seorang dosen hanya dapat menjadi dosen tetap pada satu institusi perguruan tinggi, dan mempunyai penugasan kerja minimum 36 jam/minggu.Kopertis, dan dosen yayasan pada PTS dalam bidang yang relevan dengan keahlian bidang studinya. Seorang dosen hanya dapat menjadi dosen tetap pada satu perguruan tinggi, dan mempunyai penugasan kerja minimum 36 jam/minggu.</t>
  </si>
  <si>
    <t>Jumlah dosen tetap institusi</t>
  </si>
  <si>
    <t>S-3 / Sp-2</t>
  </si>
  <si>
    <t>S-2 / Sp-1</t>
  </si>
  <si>
    <t>Profesi / S-1 / D-IV</t>
  </si>
  <si>
    <t xml:space="preserve"> TABEL DATA BUTIR 4.3.2 : DOSEN TIDAK TETAP INSTITUSI</t>
  </si>
  <si>
    <t xml:space="preserve">Dosen tidak tetap adalah dosen tetap/karyawan pada suatu institusi perguruan tinggi/instansi lain, atau individu mandiri,  yang ditugaskan menjadi dosen di perguruan tinggi berdasarkan persyaratan legal yang berlaku. </t>
  </si>
  <si>
    <t>Jumlah dosen tidak tetap institusi</t>
  </si>
  <si>
    <t xml:space="preserve"> TABEL DATA BUTIR 4.4 : Kegiatan peningkatan sumber daya manusia (dosen) </t>
  </si>
  <si>
    <t>Tuliskan jumlah dosen yang ditugaskan dalam rangka peningkatan kompetensi melalui tugas/izin belajar dalam tiga tahun terakhir, dalam tabel berikut.</t>
  </si>
  <si>
    <t>Kegiatan Peningkatan Kompetensi</t>
  </si>
  <si>
    <t>Jumlah yang Ditugaskan pada</t>
  </si>
  <si>
    <t>Tanpa gelar</t>
  </si>
  <si>
    <t>S-2/Sp-1</t>
  </si>
  <si>
    <t>S-3/Sp-2</t>
  </si>
  <si>
    <t xml:space="preserve"> TABEL DATA BUTIR 4.5.1 : TENAGA KEPENDIDIKAN</t>
  </si>
  <si>
    <t>Tuliskan data tenaga kependidikan yang ada di institusi yang melayani mahasiswa dengan mengikuti format tabel berikut.</t>
  </si>
  <si>
    <t>Jumlah laboran/teknisi/analis/operator/programer  yang memiliki sertifikat :</t>
  </si>
  <si>
    <t>ORANG</t>
  </si>
  <si>
    <t>TABEL DATA BUTIR 6.1.4 : PENERIMAAN DANA</t>
  </si>
  <si>
    <t>Tuliskan realisasi penerimaan dana (termasuk hibah) dalam juta rupiah,  selama tiga tahun terakhir, pada tabel berikut.</t>
  </si>
  <si>
    <t>Anggaran Pembangunan</t>
  </si>
  <si>
    <t>Kemristekdikti / Kementerian Lain</t>
  </si>
  <si>
    <t>PT Sendiri **</t>
  </si>
  <si>
    <t>Anggaran Rutin ***</t>
  </si>
  <si>
    <t>** Dana yang diterima perguruan tinggi dari usaha pemanfaatan sumber daya dan usaha lainnya</t>
  </si>
  <si>
    <t>*** Termasuk gaji tenaga pendidik dan tenaga kependidikan</t>
  </si>
  <si>
    <t>6.1.4</t>
  </si>
  <si>
    <t>TABEL DATA BUTIR 6.1.5 : PENGGUNAAN DANA</t>
  </si>
  <si>
    <t>6.1.5</t>
  </si>
  <si>
    <t>Tuliskan penggunaan dana yang diterima selama tiga tahun  terakhir  pada tabel berikut</t>
  </si>
  <si>
    <t>Jumlah (juta rupiah)</t>
  </si>
  <si>
    <t>Penyelenggaraan Pendidikan*</t>
  </si>
  <si>
    <t>* Termasuk gaji tenaga pendidik dan tenaga kependidikan</t>
  </si>
  <si>
    <t>Juta Rupiah</t>
  </si>
  <si>
    <t>TABEL DATA BUTIR 6.1.6 : DANA PENELITIAN</t>
  </si>
  <si>
    <t>6.1.6</t>
  </si>
  <si>
    <t>Tuliskan dana untuk kegiatan penelitian dalam tiga tahun terakhir dengan mengikuti format tabel berikut.</t>
  </si>
  <si>
    <t>Besarnya Dana (Juta Rupiah)</t>
  </si>
  <si>
    <t>Institusi sendiri /yayasan</t>
  </si>
  <si>
    <t>Lembaga/institusi di luar Kemdiknas/Kementerian lain terkait</t>
  </si>
  <si>
    <t>Lembaga/institusi luar negeri</t>
  </si>
  <si>
    <t>Kemdiknas/Kementerian lain terkait</t>
  </si>
  <si>
    <t>Besarnya Dana (Juta Rupiah) *</t>
  </si>
  <si>
    <t>* Di luar dana penelitian/penulisan skripsi, tesis, dan disertasi sebagai bagian dari studi lanjut yang dikeluarkan oleh mahasiswa.</t>
  </si>
  <si>
    <t>TABEL DATA BUTIR 6.1.7 : DANA PELAYANAN / PENGABDIAN KEPADA MASYARAKAT</t>
  </si>
  <si>
    <t>6.1.7</t>
  </si>
  <si>
    <t>Tuliskan dana yang diperoleh dari/untuk kegiatan pelayanan/pengabdian kepada masyarakat pada tiga tahun terakhir dengan mengikuti format tabel berikut.</t>
  </si>
  <si>
    <t>TABEL DATA BUTIR 6.2.2 : LAHAN PERGURUAN TINGGI</t>
  </si>
  <si>
    <t>Tuliskan lokasi, status, penggunaan dan luas lahan yang digunakan perguruan tinggi untuk menjamin penyelenggaraan pendidikan yang bermutu, dalam tabel berikut.</t>
  </si>
  <si>
    <t>Siapkan dokumen bukti status penguasaan/kepemilikan lahan.</t>
  </si>
  <si>
    <t>Lokasi Lahan
(Nama dan Nomor Jalan, Kota, Propinsi)</t>
  </si>
  <si>
    <t>Status Penguasaan/ Kepemilikan Lahan*</t>
  </si>
  <si>
    <t>Penggunaan Lahan</t>
  </si>
  <si>
    <t>Luas Lahan</t>
  </si>
  <si>
    <t>TABEL DATA BUTIR 6.3.7 : AKSESIBILITAS DATA</t>
  </si>
  <si>
    <t>Dengan Komputer Jaringan Lokal (Intranet)</t>
  </si>
  <si>
    <t>Dengan Komputer Jaringan Luas (Internet)</t>
  </si>
  <si>
    <t>Jadwal mata kuliah</t>
  </si>
  <si>
    <t>Nilai mata kuliah</t>
  </si>
  <si>
    <t>Transkrip akademik</t>
  </si>
  <si>
    <t>Tenaga pendidik</t>
  </si>
  <si>
    <t>Tenaga kependidikan</t>
  </si>
  <si>
    <t>Tenaga pendukung lainnya</t>
  </si>
  <si>
    <t>6.3.7</t>
  </si>
  <si>
    <t>Tuliskan jumlah judul penelitian* yang dilakukan oleh dosen tetap selama tiga tahun terakhir dengan mengikuti format tabel berikut.</t>
  </si>
  <si>
    <t xml:space="preserve"> TABEL DATA BUTIR 7.1.2 : PENELITIAN DOSEN TETAP</t>
  </si>
  <si>
    <t>PT/yayasan yang bersangkutan</t>
  </si>
  <si>
    <t>Institusi dalam negeri di luar Kemdiknas/Kementerian lain terkait</t>
  </si>
  <si>
    <t>* Sediakan data pendukung pada saat asesmen lapangan</t>
  </si>
  <si>
    <t xml:space="preserve"> TABEL DATA BUTIR 7.1.3 : Artikel Ilmiah/Karya Ilmiah/Karya Seni/Buku </t>
  </si>
  <si>
    <t>Tuliskan judul artikel ilmiah/karya ilmiah/karya seni/buku yang dihasilkan selama tiga tahun terakhir oleh dosen tetap dengan mengikuti format tabel berikut.</t>
  </si>
  <si>
    <t>Jurnal ilmiah terakreditasi DIKTI</t>
  </si>
  <si>
    <t>Jurnal ilmiah internasional</t>
  </si>
  <si>
    <t>Buku tingkat nasional</t>
  </si>
  <si>
    <t>Buku tingkat internasional</t>
  </si>
  <si>
    <t>Karya seni tingkat nasional</t>
  </si>
  <si>
    <t>Karya seni tingkat internasional</t>
  </si>
  <si>
    <t>Karya sastra tingkat nasional</t>
  </si>
  <si>
    <t>Karya sastra tingkat internasional</t>
  </si>
  <si>
    <t>Jenis Karya *</t>
  </si>
  <si>
    <t>7.1.5</t>
  </si>
  <si>
    <t>Sebutkan karya dosen dan atau mahasiswa Institusi perguruan tinggi yang telah memperoleh Paten/Hak atas Kekayaan Intelektual (HaKI)/Karya yang mendapatkan penghargaan tingkat nasional/internasional selama tiga tahun terakhir.</t>
  </si>
  <si>
    <t>Nama Karya</t>
  </si>
  <si>
    <t>Paten</t>
  </si>
  <si>
    <t>HaKI</t>
  </si>
  <si>
    <t>Nasional / Internasional</t>
  </si>
  <si>
    <t>Bentuk Penghargaan *</t>
  </si>
  <si>
    <t>* Beri tanda V pada kolom yang sesuai</t>
  </si>
  <si>
    <t>TABEL DATA BUTIR 7.1.5 : PATEN / HAKI / KARYA YANG MENDAPAT PENGHARGAAN NASIONAL/ INTERNASIONAL</t>
  </si>
  <si>
    <t xml:space="preserve"> TABEL DATA BUTIR 7.2.2 : KEGIATAN PKM</t>
  </si>
  <si>
    <t>7.2.2</t>
  </si>
  <si>
    <t>Tuliskan jumlah kegiatan PkM* berdasarkan sumber pembiayaan selama tiga tahun terakhir yang dilakukan oleh institusi dengan mengikuti format tabel berikut.</t>
  </si>
  <si>
    <t>Jumlah Kegiatan PkM</t>
  </si>
  <si>
    <t>* Pelayanan/pengabdian kepada masyarakat adalah penerapan bidang ilmu untuk menyelesaikan masalah di masyarakat (termasuk masyarakat industri, swasta, dan pemerintah)</t>
  </si>
  <si>
    <t>Jumlah Lulusan s.d. TS
(dari Mahasiswa Reguler)</t>
  </si>
  <si>
    <t>Bentuk Perguruan Tinggi</t>
  </si>
  <si>
    <t>TOTAL Dana dari Mahasiswa *</t>
  </si>
  <si>
    <t>TOTAL Dana dari PT Sendiri *</t>
  </si>
  <si>
    <t>TOTAL Dana dari Yayasan *</t>
  </si>
  <si>
    <t>TOTAL Dana dari Kemristekdikti / Kementerian Lain *</t>
  </si>
  <si>
    <t>TOTAL Dana dari Sumber Lain *</t>
  </si>
  <si>
    <t xml:space="preserve"> TABEL DATA BUTIR 7.1.4 : SITASI</t>
  </si>
  <si>
    <t xml:space="preserve">Jumlah artikel ilmiah yang tercatat dalam indeks sitasi internasional selama 3 tahun terakhir: </t>
  </si>
  <si>
    <t>Artikel</t>
  </si>
  <si>
    <t>Catatan: Untuk institusi bidang seni atau sastra, tuliskan bentuk penghargaan yang setara dengan sitasi.</t>
  </si>
  <si>
    <t>AKREDITASI PROGRAM STUDI</t>
  </si>
  <si>
    <t>PROFIL MAHASISWA</t>
  </si>
  <si>
    <t>PRESTASI MAHASISWA</t>
  </si>
  <si>
    <t>JUMLAH MAHASISWA DAN LULUSAN</t>
  </si>
  <si>
    <t>STUDI PELACAKAN LULUSAN</t>
  </si>
  <si>
    <t>DOSEN TETAP</t>
  </si>
  <si>
    <t>DOSEN TIDAK TETAP</t>
  </si>
  <si>
    <t>PENINGKATAN KOMPETENSI DOSEN</t>
  </si>
  <si>
    <t>PENERIMAAN DANA</t>
  </si>
  <si>
    <t>DANA UNTUK KEGIATAN PkM</t>
  </si>
  <si>
    <t>LAHAN PERGURUAN TINGGI</t>
  </si>
  <si>
    <t>SITASI</t>
  </si>
  <si>
    <t xml:space="preserve"> </t>
  </si>
  <si>
    <t>Tahun Penyelenggaraan</t>
  </si>
  <si>
    <t xml:space="preserve">Lain-lain, kegiatan kemahasiswaan, 
pengelolaan dana hibah, pengembangan manajemen, dan profit BLU
</t>
  </si>
  <si>
    <t>Tahun Perolehan</t>
  </si>
  <si>
    <t>IDENTITAS PERGURUAN TINGGI</t>
  </si>
  <si>
    <t>IDENTITAS PENGISI BORANG INSTITUSI</t>
  </si>
  <si>
    <t>Dr. Ir. Hj. Sitti Rohmi Djalilah, M.Pd.</t>
  </si>
  <si>
    <t>Rektor</t>
  </si>
  <si>
    <t>24/05/2017</t>
  </si>
  <si>
    <t>Dr. Khirjan Nahdi, M.Hum</t>
  </si>
  <si>
    <t>0829116801</t>
  </si>
  <si>
    <t>0804026801</t>
  </si>
  <si>
    <t>Wakil Rektor Bidang Akademik</t>
  </si>
  <si>
    <t>Drs. Edy Waluyo, M.Pd.</t>
  </si>
  <si>
    <t>0831106601</t>
  </si>
  <si>
    <t xml:space="preserve">Wakil Rektor Bidang Administrasi Umum, Keuangan dan Kepagawaian
</t>
  </si>
  <si>
    <t>Musifuddin, M.Pd.</t>
  </si>
  <si>
    <t>0801017001</t>
  </si>
  <si>
    <t>Wakil Rektor Bidang kemahasiswaan</t>
  </si>
  <si>
    <t>Padlurrahman, M.Pd.</t>
  </si>
  <si>
    <t>0821077301</t>
  </si>
  <si>
    <t>Direktur LP3M</t>
  </si>
  <si>
    <t>Universitas Hamzanwadi</t>
  </si>
  <si>
    <t>Universitas</t>
  </si>
  <si>
    <t xml:space="preserve">Penggabungan STKIP Hamzanwadi dan STT Hamzanwadi menjadi Universitas Hamzanwadi : Nomor : 428/ KPT/I/2016 </t>
  </si>
  <si>
    <t>23/09/2016</t>
  </si>
  <si>
    <t>Menteri Riset, Teknologi dan Pendidikan Tinggi</t>
  </si>
  <si>
    <t>B</t>
  </si>
  <si>
    <t>/SK/BAN-PT/Akred/PT/VII/2014</t>
  </si>
  <si>
    <t xml:space="preserve">Jln. TGKH. M. Zainuddin Abdul Madjid No.132 Pancor, Selong, Lombok Timur – Nusa Tenggara Barat                  </t>
  </si>
  <si>
    <t>(0376) 22954</t>
  </si>
  <si>
    <t>universitas@hamzanwadi.ac.id</t>
  </si>
  <si>
    <t>www.hamzanwadi.ac.id</t>
  </si>
  <si>
    <t>081035</t>
  </si>
  <si>
    <t xml:space="preserve">Belum Terakreditasi/ izin operasional </t>
  </si>
  <si>
    <t xml:space="preserve">Islamic international forum conference </t>
  </si>
  <si>
    <t>Peserta terpilih</t>
  </si>
  <si>
    <t>PKM Dikti</t>
  </si>
  <si>
    <t>Pemenang (lolos seleksi)</t>
  </si>
  <si>
    <t>Lomba menyanyikan lagu NW</t>
  </si>
  <si>
    <t>Juara I</t>
  </si>
  <si>
    <t>Olimpiade On-MIPA (Program studi Pendidikan Fisika dan Biologi)</t>
  </si>
  <si>
    <t>Finalis (Mewakili Kopertis Wilayah VIII)</t>
  </si>
  <si>
    <t>Indonesia school of story telling</t>
  </si>
  <si>
    <t>Sekolah menulis bale informasi, teknologi dan edukasi</t>
  </si>
  <si>
    <t>National championship Taijiquan dan wushu Junior</t>
  </si>
  <si>
    <t>Pelatih terpilih</t>
  </si>
  <si>
    <t xml:space="preserve">OSN PERTAMINA </t>
  </si>
  <si>
    <t>Juara 1</t>
  </si>
  <si>
    <t>Bali Wushu Tournament</t>
  </si>
  <si>
    <t>Juara 2</t>
  </si>
  <si>
    <t>Pemilihan Duta Bahasa Indonesia</t>
  </si>
  <si>
    <t>Peserta Terpilih</t>
  </si>
  <si>
    <t>Teaching Idol Competion Se NTB</t>
  </si>
  <si>
    <t>Jambore Pemuda Indonesia</t>
  </si>
  <si>
    <t>Pendamping dan Peserta</t>
  </si>
  <si>
    <t>Juara I Pencak Silat</t>
  </si>
  <si>
    <t>Juara II Pencak Silat</t>
  </si>
  <si>
    <t>Juara I Atletik</t>
  </si>
  <si>
    <t>Sekolah Anti Korupsi</t>
  </si>
  <si>
    <t>Camp EPIC 2015</t>
  </si>
  <si>
    <t>Intensive training camp EPIC</t>
  </si>
  <si>
    <t>Asean muslim student summi 2015</t>
  </si>
  <si>
    <t>Forum of islamic international conference</t>
  </si>
  <si>
    <t xml:space="preserve">Lomba menulis surat untuk penguasa </t>
  </si>
  <si>
    <t xml:space="preserve">Lomba Debat Bahasa Inggris </t>
  </si>
  <si>
    <t>Juara II</t>
  </si>
  <si>
    <t>Lomba Debat Bahasa Indonesia</t>
  </si>
  <si>
    <t>Kejuaraan Futsal Rinjani Open Turnamen</t>
  </si>
  <si>
    <t>Lomba Mendongeng,</t>
  </si>
  <si>
    <t>Lomba menyambut hari kartini</t>
  </si>
  <si>
    <t>Juara III</t>
  </si>
  <si>
    <t>Program kreativitas ukm kopertis wilayah VIII</t>
  </si>
  <si>
    <t>Peserta Kapal Pemuda Nusantara (KPN)</t>
  </si>
  <si>
    <t>Peserta tingkat nasional</t>
  </si>
  <si>
    <t>Olimpiade On-MIPA (Program studi Pendidikan Biologi)</t>
  </si>
  <si>
    <t>OSN PERTAMINA</t>
  </si>
  <si>
    <t>Pemuda Pelopor</t>
  </si>
  <si>
    <t>Harapan II Tk nasional</t>
  </si>
  <si>
    <t>Pekan Olahraga Kabupaten</t>
  </si>
  <si>
    <t>Juara I Lomba Sket</t>
  </si>
  <si>
    <t>Pemilihan Hijab Sunsilk</t>
  </si>
  <si>
    <t>Camp Epic</t>
  </si>
  <si>
    <t>Pemilihan Wajah Syar'I Indonesia</t>
  </si>
  <si>
    <t>25 Besar tingkat Provinsi</t>
  </si>
  <si>
    <t>Lomba karya ilmiah bagi mahasiswa PTS di Lingkungan kopertis wilayah VIII</t>
  </si>
  <si>
    <t>Relo</t>
  </si>
  <si>
    <t>Desain label Internasional</t>
  </si>
  <si>
    <t>Lomba Film Pendek</t>
  </si>
  <si>
    <t>Pemilihan Duta GenRe 2017 tingkat nasional</t>
  </si>
  <si>
    <t>Pemilihan Peserta Kapal Pemuda Nusantara (KPN)</t>
  </si>
  <si>
    <t>V</t>
  </si>
  <si>
    <t>SPP dan sumbangan lainnya (DPP, Sumbangan biaya pembangunan, dll)</t>
  </si>
  <si>
    <t>Kebun Jati</t>
  </si>
  <si>
    <t>Tambak Udang</t>
  </si>
  <si>
    <t>Koperasi</t>
  </si>
  <si>
    <t>Pertokoan</t>
  </si>
  <si>
    <t>Lahan Pertanian</t>
  </si>
  <si>
    <t>Sewa Sarana Olahraga</t>
  </si>
  <si>
    <t>Hutan Kayangan</t>
  </si>
  <si>
    <t>Radio Hamzanwadi Pancor</t>
  </si>
  <si>
    <t>Anggaran Rutin</t>
  </si>
  <si>
    <t>Hibah Penelitian Dosen</t>
  </si>
  <si>
    <t>Hibah Institusi dan Program studi</t>
  </si>
  <si>
    <t>Hibah IbM Dosen</t>
  </si>
  <si>
    <t>Hibah PkM dan PHBD</t>
  </si>
  <si>
    <t>Sertifikasi Dosen</t>
  </si>
  <si>
    <t>Insentif dosen sebagai assesor S/M dan konsultan</t>
  </si>
  <si>
    <t>Beasiswa Bidik Misi</t>
  </si>
  <si>
    <t>Beasiswa PPA/BP PPA</t>
  </si>
  <si>
    <t>Pemerintah Provinsi NTB</t>
  </si>
  <si>
    <t>Pemerintah Daerah Lotim</t>
  </si>
  <si>
    <t>Kemenpora</t>
  </si>
  <si>
    <t>Gedung Perkantoran/Administrasi</t>
  </si>
  <si>
    <t>Pelayanan Akademik dan Administrasi, Seminar</t>
  </si>
  <si>
    <t>Milik Sendiri</t>
  </si>
  <si>
    <t>Gedung Kuliah</t>
  </si>
  <si>
    <t>Perkuliahan</t>
  </si>
  <si>
    <t>Gedung Perpustakaan</t>
  </si>
  <si>
    <t>Layanan Perpusatkaan</t>
  </si>
  <si>
    <t>Gedung Laboratorium/bengkel/studio</t>
  </si>
  <si>
    <t>Praktikum</t>
  </si>
  <si>
    <t>Ruang Serbaguna</t>
  </si>
  <si>
    <t>Seminar, Diskusi</t>
  </si>
  <si>
    <t>Puskestren</t>
  </si>
  <si>
    <t>Pelayanan Kesehatan</t>
  </si>
  <si>
    <t>Kebun Percobaan</t>
  </si>
  <si>
    <t>Praktikum, Pembudidayaan</t>
  </si>
  <si>
    <t>Gedung Olahraga</t>
  </si>
  <si>
    <t>Olahraga</t>
  </si>
  <si>
    <t xml:space="preserve">Panggung putih </t>
  </si>
  <si>
    <t>Diskusi, seminar, pentas musik.</t>
  </si>
  <si>
    <t>Buku dengan judul : Penanganan Efektif Bimbingan Konseling Di Sekolah</t>
  </si>
  <si>
    <t>Buku dengan judul : Penelitian Tindakan Bimbingan Dan Konseling</t>
  </si>
  <si>
    <t>Penulisan Buku “Gender dan Inferioritas Perempuan” ISBN: 978-979-1277-77-8</t>
  </si>
  <si>
    <t>Buku Teks “ Pembelajaran Bahasa Indonesia di Sekolah Dasar dan Madrasah Ibtidaiyah” ISBN: 978-602-8580-68-7</t>
  </si>
  <si>
    <t>Penulisan Buku “Tuan Guru” ISBN: 979-3544-16-3</t>
  </si>
  <si>
    <t>Penulisan Buku “Kenari Mentaram” ISBN: 978-602-99946-8-1</t>
  </si>
  <si>
    <t>Penulisan Buku “Guru Dane” ISBN: 978-602-98097-0-1</t>
  </si>
  <si>
    <t>Penulisan Buku “Guru Onyeh Bertualang di Gumi Paer” ISBN: 978-602-98097-2-5</t>
  </si>
  <si>
    <t>Buku Teks “Bahasa Karya Tulis Ilmiah: Pedoman Penggunaan Bahasa Laras Ilmiah” ISBN: 978-979-17575-3-9</t>
  </si>
  <si>
    <t>Buku Teks “Kritik Sastra: Teori dan Aplikasinya” ISBN: 978-602-8580-70-0</t>
  </si>
  <si>
    <t>Penulisan Buku “Perempuan Rusuk Dua (as the former sasak woman)” ISBN: 978-979-19113-2-0</t>
  </si>
  <si>
    <t xml:space="preserve">Buku dengan judul : Menata Kembali Pendidikan: Pikiran Global Melandasi Aksi Lokal, ISBN. 978-979-19719-1-1 Penerbit Insyira Yogyakarta
HaKI : nomor P/ID = 071227/HKI.2-01-000001271
</t>
  </si>
  <si>
    <t xml:space="preserve">Buku dengan judul : Dari Gramatika Hingga Frasa : Bahan Ajar Mata Kuliah Sintaksis, ISBN, 978-979-25220-3-7, Penerbit : Liebe Book Press Yogyakarta
HaKI : nomor P/ID = 071228/HKI.2-01-000001272
</t>
  </si>
  <si>
    <t>Buku dengan judul : Pesantren dan Peran Modal: Etnografi-Historis Modal Spiritual dan Sosiokultural Nahdlatul Wathan, ISBN. 978-602-8830-25-6</t>
  </si>
  <si>
    <t xml:space="preserve">Buku dengan judul : Penelitian Tindakan Kelas; Pendekatan Praktis, ISBN. 978-9792-52-6
Sedang proses pengusulan HaKI
</t>
  </si>
  <si>
    <t xml:space="preserve">Buku dengan judul : Basic Statistics for Research in Language Education: ISBN. 978-979-1533-82-9, Penerbit: Yuma Pustaka
Sedang proses pengusulan HaKI
</t>
  </si>
</sst>
</file>

<file path=xl/styles.xml><?xml version="1.0" encoding="utf-8"?>
<styleSheet xmlns="http://schemas.openxmlformats.org/spreadsheetml/2006/main">
  <fonts count="23">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b/>
      <sz val="18"/>
      <color rgb="FFFF0000"/>
      <name val="Calibri"/>
      <family val="2"/>
      <scheme val="minor"/>
    </font>
    <font>
      <i/>
      <sz val="14"/>
      <color theme="1"/>
      <name val="Calibri"/>
      <family val="2"/>
      <scheme val="minor"/>
    </font>
    <font>
      <sz val="8"/>
      <name val="Calibri"/>
      <family val="2"/>
      <scheme val="minor"/>
    </font>
    <font>
      <b/>
      <sz val="24"/>
      <color theme="1"/>
      <name val="Calibri"/>
      <family val="2"/>
      <scheme val="minor"/>
    </font>
    <font>
      <sz val="12"/>
      <name val="Calibri"/>
      <family val="2"/>
      <scheme val="minor"/>
    </font>
    <font>
      <b/>
      <sz val="18"/>
      <color theme="1"/>
      <name val="Calibri"/>
      <family val="2"/>
      <scheme val="minor"/>
    </font>
    <font>
      <b/>
      <sz val="14"/>
      <color theme="1"/>
      <name val="Calibri"/>
      <family val="2"/>
      <scheme val="minor"/>
    </font>
    <font>
      <sz val="11"/>
      <color theme="1"/>
      <name val="Arial"/>
      <family val="2"/>
    </font>
    <font>
      <b/>
      <sz val="11"/>
      <color theme="1"/>
      <name val="Arial"/>
      <family val="2"/>
    </font>
    <font>
      <b/>
      <sz val="10"/>
      <color theme="1"/>
      <name val="Arial"/>
      <family val="2"/>
    </font>
    <font>
      <b/>
      <sz val="9"/>
      <color theme="1"/>
      <name val="Arial"/>
      <family val="2"/>
    </font>
    <font>
      <vertAlign val="subscript"/>
      <sz val="11"/>
      <color theme="1"/>
      <name val="Arial"/>
      <family val="2"/>
    </font>
    <font>
      <sz val="14"/>
      <color rgb="FFFF0000"/>
      <name val="Calibri"/>
      <family val="2"/>
      <scheme val="minor"/>
    </font>
    <font>
      <sz val="14"/>
      <color rgb="FF000000"/>
      <name val="Calibri"/>
      <family val="2"/>
      <scheme val="minor"/>
    </font>
    <font>
      <b/>
      <sz val="16"/>
      <color theme="1"/>
      <name val="Calibri"/>
      <family val="2"/>
      <scheme val="minor"/>
    </font>
    <font>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14996795556505021"/>
        <bgColor indexed="64"/>
      </patternFill>
    </fill>
    <fill>
      <patternFill patternType="solid">
        <fgColor rgb="FF92D050"/>
        <bgColor indexed="64"/>
      </patternFill>
    </fill>
    <fill>
      <patternFill patternType="solid">
        <fgColor rgb="FFD9D9D9"/>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auto="1"/>
      </bottom>
      <diagonal/>
    </border>
    <border>
      <left/>
      <right style="medium">
        <color rgb="FF000000"/>
      </right>
      <top style="medium">
        <color rgb="FF000000"/>
      </top>
      <bottom style="double">
        <color auto="1"/>
      </bottom>
      <diagonal/>
    </border>
    <border>
      <left/>
      <right style="medium">
        <color rgb="FF000000"/>
      </right>
      <top/>
      <bottom style="double">
        <color auto="1"/>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double">
        <color auto="1"/>
      </top>
      <bottom style="medium">
        <color rgb="FF000000"/>
      </bottom>
      <diagonal/>
    </border>
    <border>
      <left/>
      <right style="medium">
        <color rgb="FF000000"/>
      </right>
      <top style="double">
        <color auto="1"/>
      </top>
      <bottom style="medium">
        <color rgb="FF000000"/>
      </bottom>
      <diagonal/>
    </border>
    <border>
      <left/>
      <right/>
      <top/>
      <bottom style="double">
        <color auto="1"/>
      </bottom>
      <diagonal/>
    </border>
    <border>
      <left style="medium">
        <color auto="1"/>
      </left>
      <right/>
      <top/>
      <bottom style="medium">
        <color auto="1"/>
      </bottom>
      <diagonal/>
    </border>
    <border>
      <left/>
      <right style="medium">
        <color rgb="FF000000"/>
      </right>
      <top style="medium">
        <color auto="1"/>
      </top>
      <bottom style="medium">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50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64">
    <xf numFmtId="0" fontId="0" fillId="0" borderId="0" xfId="0"/>
    <xf numFmtId="0" fontId="4" fillId="0" borderId="0" xfId="0" applyFont="1"/>
    <xf numFmtId="0" fontId="0" fillId="0" borderId="0" xfId="0" quotePrefix="1"/>
    <xf numFmtId="0" fontId="0" fillId="2" borderId="0" xfId="0" applyFill="1"/>
    <xf numFmtId="0" fontId="4" fillId="2" borderId="0" xfId="0" applyFont="1" applyFill="1"/>
    <xf numFmtId="0" fontId="4" fillId="2" borderId="0" xfId="0" applyFont="1" applyFill="1" applyAlignment="1">
      <alignment horizontal="left" vertical="top" wrapText="1"/>
    </xf>
    <xf numFmtId="0" fontId="4" fillId="2" borderId="0" xfId="0" applyFont="1" applyFill="1" applyBorder="1"/>
    <xf numFmtId="0" fontId="4" fillId="2" borderId="0" xfId="0" applyFont="1" applyFill="1" applyBorder="1" applyAlignment="1">
      <alignment horizontal="left" vertical="center"/>
    </xf>
    <xf numFmtId="0" fontId="4" fillId="2" borderId="0" xfId="0" applyFont="1" applyFill="1" applyBorder="1" applyAlignment="1">
      <alignment horizontal="left" vertical="top" wrapText="1"/>
    </xf>
    <xf numFmtId="0" fontId="4" fillId="2" borderId="0" xfId="0" applyFont="1" applyFill="1" applyAlignment="1">
      <alignment horizontal="left" vertical="top"/>
    </xf>
    <xf numFmtId="0" fontId="4" fillId="2" borderId="0" xfId="0" applyFont="1" applyFill="1" applyBorder="1" applyAlignment="1">
      <alignment horizontal="center" vertical="center" wrapText="1"/>
    </xf>
    <xf numFmtId="0" fontId="4" fillId="2" borderId="0" xfId="0" applyFont="1" applyFill="1" applyAlignment="1">
      <alignment vertical="top" wrapText="1"/>
    </xf>
    <xf numFmtId="0" fontId="4" fillId="2" borderId="0" xfId="0" applyFont="1" applyFill="1" applyAlignment="1">
      <alignment horizontal="right" vertical="center"/>
    </xf>
    <xf numFmtId="0" fontId="4" fillId="2" borderId="0" xfId="0" applyFont="1" applyFill="1" applyBorder="1" applyAlignment="1">
      <alignment horizontal="right" vertical="center"/>
    </xf>
    <xf numFmtId="0" fontId="4" fillId="2" borderId="0" xfId="0" quotePrefix="1" applyFont="1" applyFill="1" applyAlignment="1">
      <alignment horizontal="right" vertical="center"/>
    </xf>
    <xf numFmtId="0" fontId="4" fillId="2" borderId="0" xfId="0" quotePrefix="1" applyFont="1" applyFill="1" applyAlignment="1">
      <alignment horizontal="right" vertical="top"/>
    </xf>
    <xf numFmtId="0" fontId="0" fillId="2" borderId="0" xfId="0" applyFont="1" applyFill="1"/>
    <xf numFmtId="0" fontId="4" fillId="2" borderId="0" xfId="0" applyFont="1" applyFill="1" applyAlignment="1">
      <alignment horizontal="center"/>
    </xf>
    <xf numFmtId="0" fontId="4" fillId="2" borderId="0" xfId="0" applyFont="1" applyFill="1" applyAlignment="1"/>
    <xf numFmtId="0" fontId="4" fillId="2" borderId="0" xfId="0" quotePrefix="1" applyFont="1" applyFill="1"/>
    <xf numFmtId="0" fontId="7" fillId="2" borderId="0" xfId="0" applyFont="1" applyFill="1" applyAlignment="1">
      <alignment vertical="center"/>
    </xf>
    <xf numFmtId="0" fontId="8" fillId="2" borderId="0" xfId="0" applyFont="1" applyFill="1"/>
    <xf numFmtId="0" fontId="1" fillId="6" borderId="1" xfId="0" applyFont="1" applyFill="1" applyBorder="1" applyAlignment="1">
      <alignment horizontal="center" vertical="center" wrapText="1"/>
    </xf>
    <xf numFmtId="0" fontId="4" fillId="6" borderId="1" xfId="0" quotePrefix="1" applyFont="1" applyFill="1" applyBorder="1" applyAlignment="1">
      <alignment horizontal="center" vertical="center"/>
    </xf>
    <xf numFmtId="0" fontId="4" fillId="2" borderId="0" xfId="0" quotePrefix="1" applyFont="1" applyFill="1" applyAlignment="1">
      <alignment vertical="top"/>
    </xf>
    <xf numFmtId="0" fontId="4" fillId="6" borderId="13"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0" xfId="0" applyFont="1" applyFill="1" applyAlignment="1">
      <alignment wrapText="1"/>
    </xf>
    <xf numFmtId="49" fontId="5" fillId="6" borderId="1" xfId="0" applyNumberFormat="1" applyFont="1" applyFill="1" applyBorder="1" applyAlignment="1">
      <alignment horizontal="center" vertical="center" wrapText="1"/>
    </xf>
    <xf numFmtId="49" fontId="4" fillId="3" borderId="1" xfId="0" applyNumberFormat="1" applyFont="1" applyFill="1" applyBorder="1" applyAlignment="1" applyProtection="1">
      <alignment horizontal="center" vertical="top" wrapText="1"/>
      <protection locked="0"/>
    </xf>
    <xf numFmtId="49" fontId="5" fillId="6" borderId="13" xfId="0" applyNumberFormat="1" applyFont="1" applyFill="1" applyBorder="1" applyAlignment="1">
      <alignment horizontal="center" vertical="center"/>
    </xf>
    <xf numFmtId="49" fontId="5" fillId="6" borderId="13" xfId="0" applyNumberFormat="1" applyFont="1" applyFill="1" applyBorder="1" applyAlignment="1">
      <alignment horizontal="center" vertical="center" wrapText="1"/>
    </xf>
    <xf numFmtId="0" fontId="4" fillId="2" borderId="0" xfId="0" applyFont="1" applyFill="1" applyAlignment="1">
      <alignment horizontal="right"/>
    </xf>
    <xf numFmtId="0" fontId="4" fillId="2" borderId="0" xfId="0" applyFont="1" applyFill="1" applyAlignment="1">
      <alignment vertical="center"/>
    </xf>
    <xf numFmtId="0" fontId="4" fillId="2" borderId="0" xfId="0" applyFont="1" applyFill="1" applyAlignment="1">
      <alignment horizontal="left"/>
    </xf>
    <xf numFmtId="0" fontId="0" fillId="2" borderId="0" xfId="0" applyFont="1" applyFill="1" applyAlignment="1">
      <alignment horizontal="left" vertical="top" wrapText="1"/>
    </xf>
    <xf numFmtId="0" fontId="4" fillId="3" borderId="1" xfId="0" applyFont="1" applyFill="1" applyBorder="1" applyAlignment="1" applyProtection="1">
      <alignment horizontal="left" vertical="top" wrapText="1"/>
      <protection locked="0"/>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top"/>
    </xf>
    <xf numFmtId="0" fontId="4" fillId="2" borderId="0" xfId="0" applyFont="1" applyFill="1" applyAlignment="1">
      <alignment horizontal="left" vertical="top"/>
    </xf>
    <xf numFmtId="0" fontId="0" fillId="2" borderId="0" xfId="0" applyFont="1" applyFill="1" applyAlignment="1">
      <alignment horizontal="left" vertical="top" wrapText="1"/>
    </xf>
    <xf numFmtId="0" fontId="4" fillId="2" borderId="0" xfId="0" applyFont="1" applyFill="1" applyAlignment="1">
      <alignment horizontal="left"/>
    </xf>
    <xf numFmtId="0" fontId="4" fillId="2" borderId="0" xfId="0" applyFont="1" applyFill="1" applyAlignment="1">
      <alignment horizontal="left" vertical="top" wrapText="1"/>
    </xf>
    <xf numFmtId="0" fontId="4" fillId="6" borderId="1" xfId="0" applyFont="1" applyFill="1" applyBorder="1" applyAlignment="1">
      <alignment horizontal="left" vertical="center"/>
    </xf>
    <xf numFmtId="0" fontId="4" fillId="2" borderId="0" xfId="0" applyFont="1" applyFill="1" applyBorder="1" applyAlignment="1">
      <alignment horizontal="right" vertical="top" wrapText="1"/>
    </xf>
    <xf numFmtId="0" fontId="4" fillId="2" borderId="0" xfId="0" quotePrefix="1" applyFont="1" applyFill="1" applyBorder="1" applyAlignment="1">
      <alignment vertical="top"/>
    </xf>
    <xf numFmtId="0" fontId="4" fillId="2" borderId="0" xfId="0" applyFont="1" applyFill="1" applyBorder="1" applyAlignment="1">
      <alignment horizontal="left"/>
    </xf>
    <xf numFmtId="0" fontId="4" fillId="2" borderId="0" xfId="0" quotePrefix="1" applyFont="1" applyFill="1" applyBorder="1"/>
    <xf numFmtId="0" fontId="4" fillId="2" borderId="0" xfId="0" applyFont="1" applyFill="1" applyAlignment="1">
      <alignment wrapText="1"/>
    </xf>
    <xf numFmtId="0" fontId="5" fillId="2" borderId="0" xfId="0" applyFont="1" applyFill="1" applyAlignment="1">
      <alignment vertical="center" wrapText="1"/>
    </xf>
    <xf numFmtId="0" fontId="4" fillId="3" borderId="1" xfId="0" applyFont="1" applyFill="1" applyBorder="1" applyAlignment="1" applyProtection="1">
      <alignment horizontal="center" vertical="top" wrapText="1"/>
      <protection locked="0"/>
    </xf>
    <xf numFmtId="0" fontId="4" fillId="4" borderId="7" xfId="0" applyFont="1" applyFill="1" applyBorder="1" applyAlignment="1">
      <alignment vertical="center"/>
    </xf>
    <xf numFmtId="0" fontId="4" fillId="4" borderId="15" xfId="0" applyFont="1" applyFill="1" applyBorder="1" applyAlignment="1">
      <alignment vertical="center"/>
    </xf>
    <xf numFmtId="0" fontId="4" fillId="4" borderId="15" xfId="0" applyFont="1" applyFill="1" applyBorder="1"/>
    <xf numFmtId="0" fontId="0" fillId="2" borderId="0" xfId="0" applyFont="1" applyFill="1" applyAlignment="1">
      <alignment horizontal="left" wrapText="1"/>
    </xf>
    <xf numFmtId="0" fontId="0" fillId="2" borderId="0" xfId="0" applyFont="1" applyFill="1" applyBorder="1" applyAlignment="1">
      <alignment horizontal="left" vertical="top" wrapText="1"/>
    </xf>
    <xf numFmtId="0" fontId="0" fillId="3" borderId="1" xfId="0" applyFont="1" applyFill="1" applyBorder="1" applyAlignment="1" applyProtection="1">
      <alignment horizontal="left" vertical="center" wrapText="1"/>
      <protection locked="0"/>
    </xf>
    <xf numFmtId="0" fontId="0" fillId="2" borderId="0" xfId="0" applyFont="1" applyFill="1" applyBorder="1" applyAlignment="1">
      <alignment horizontal="left" vertical="center" wrapText="1"/>
    </xf>
    <xf numFmtId="1" fontId="0" fillId="3" borderId="1" xfId="0" applyNumberFormat="1" applyFont="1" applyFill="1" applyBorder="1" applyAlignment="1" applyProtection="1">
      <alignment vertical="center"/>
      <protection locked="0"/>
    </xf>
    <xf numFmtId="1" fontId="0" fillId="4" borderId="1" xfId="0" applyNumberFormat="1" applyFont="1" applyFill="1" applyBorder="1" applyAlignment="1" applyProtection="1">
      <alignment vertical="center"/>
    </xf>
    <xf numFmtId="0" fontId="0" fillId="2" borderId="0" xfId="0" applyFont="1" applyFill="1" applyAlignment="1">
      <alignment vertical="center"/>
    </xf>
    <xf numFmtId="0" fontId="0" fillId="6" borderId="1" xfId="0" applyFont="1" applyFill="1" applyBorder="1" applyAlignment="1">
      <alignment vertical="center"/>
    </xf>
    <xf numFmtId="0" fontId="0" fillId="6" borderId="13" xfId="0" applyFont="1" applyFill="1" applyBorder="1" applyAlignment="1">
      <alignment horizontal="center" vertical="center"/>
    </xf>
    <xf numFmtId="0" fontId="0" fillId="2" borderId="0" xfId="0" applyFont="1" applyFill="1" applyAlignment="1">
      <alignment horizontal="center" vertical="center"/>
    </xf>
    <xf numFmtId="1" fontId="4" fillId="3" borderId="1" xfId="0" applyNumberFormat="1" applyFont="1" applyFill="1" applyBorder="1" applyAlignment="1" applyProtection="1">
      <alignment horizontal="center" vertical="top"/>
      <protection locked="0"/>
    </xf>
    <xf numFmtId="0" fontId="11" fillId="2" borderId="0" xfId="0" applyFont="1" applyFill="1"/>
    <xf numFmtId="1" fontId="4" fillId="3" borderId="1" xfId="0" applyNumberFormat="1" applyFont="1" applyFill="1" applyBorder="1" applyAlignment="1" applyProtection="1">
      <alignment horizontal="center" vertical="top" wrapText="1"/>
      <protection locked="0"/>
    </xf>
    <xf numFmtId="0" fontId="4" fillId="2" borderId="0" xfId="0" applyFont="1" applyFill="1" applyBorder="1" applyAlignment="1"/>
    <xf numFmtId="0" fontId="4" fillId="2" borderId="0" xfId="0" applyFont="1" applyFill="1" applyAlignment="1">
      <alignment horizontal="right" vertical="top"/>
    </xf>
    <xf numFmtId="0" fontId="4" fillId="2" borderId="0" xfId="0" applyFont="1" applyFill="1" applyBorder="1" applyAlignment="1">
      <alignment vertical="top"/>
    </xf>
    <xf numFmtId="2" fontId="4" fillId="2" borderId="0" xfId="0" applyNumberFormat="1" applyFont="1" applyFill="1" applyAlignment="1">
      <alignment horizontal="center"/>
    </xf>
    <xf numFmtId="49" fontId="4" fillId="2" borderId="0" xfId="0" applyNumberFormat="1" applyFont="1" applyFill="1" applyAlignment="1">
      <alignment horizontal="center"/>
    </xf>
    <xf numFmtId="0" fontId="4" fillId="2" borderId="0" xfId="0" applyNumberFormat="1" applyFont="1" applyFill="1" applyAlignment="1">
      <alignment horizontal="left"/>
    </xf>
    <xf numFmtId="0" fontId="0" fillId="0" borderId="0" xfId="0" applyFont="1"/>
    <xf numFmtId="49" fontId="0" fillId="3" borderId="1" xfId="0" applyNumberFormat="1" applyFont="1" applyFill="1" applyBorder="1" applyAlignment="1" applyProtection="1">
      <alignment horizontal="left" vertical="top" wrapText="1"/>
      <protection locked="0"/>
    </xf>
    <xf numFmtId="1" fontId="0" fillId="3" borderId="1" xfId="0" applyNumberFormat="1" applyFont="1" applyFill="1" applyBorder="1" applyAlignment="1" applyProtection="1">
      <alignment horizontal="center" vertical="top"/>
      <protection locked="0"/>
    </xf>
    <xf numFmtId="0" fontId="4" fillId="2" borderId="0" xfId="0" applyFont="1" applyFill="1" applyBorder="1" applyAlignment="1">
      <alignment horizontal="right" vertical="top"/>
    </xf>
    <xf numFmtId="49" fontId="0" fillId="2" borderId="0" xfId="0" applyNumberFormat="1" applyFill="1" applyAlignment="1">
      <alignment horizontal="center"/>
    </xf>
    <xf numFmtId="49" fontId="5" fillId="6" borderId="11" xfId="0" applyNumberFormat="1" applyFont="1" applyFill="1" applyBorder="1" applyAlignment="1">
      <alignment horizontal="center"/>
    </xf>
    <xf numFmtId="49" fontId="5" fillId="6" borderId="13" xfId="0" applyNumberFormat="1" applyFont="1" applyFill="1" applyBorder="1" applyAlignment="1">
      <alignment horizontal="center"/>
    </xf>
    <xf numFmtId="0" fontId="12" fillId="2" borderId="0" xfId="0" applyFont="1" applyFill="1" applyAlignment="1">
      <alignment vertical="center"/>
    </xf>
    <xf numFmtId="0" fontId="0" fillId="2" borderId="0" xfId="0" applyFont="1" applyFill="1" applyBorder="1" applyAlignment="1" applyProtection="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0" fillId="2" borderId="0" xfId="0" applyFont="1" applyFill="1" applyAlignment="1">
      <alignment wrapText="1"/>
    </xf>
    <xf numFmtId="0" fontId="0" fillId="2" borderId="0" xfId="0" applyFont="1" applyFill="1" applyAlignment="1">
      <alignment vertical="top" wrapText="1"/>
    </xf>
    <xf numFmtId="0" fontId="0" fillId="3" borderId="1" xfId="0" applyFont="1" applyFill="1" applyBorder="1" applyAlignment="1" applyProtection="1">
      <alignment horizontal="center" vertical="top" wrapText="1"/>
      <protection locked="0"/>
    </xf>
    <xf numFmtId="0" fontId="0" fillId="2" borderId="0" xfId="0" applyFont="1" applyFill="1" applyAlignment="1">
      <alignment vertical="top"/>
    </xf>
    <xf numFmtId="0" fontId="4" fillId="3" borderId="7" xfId="0" applyFont="1" applyFill="1" applyBorder="1" applyAlignment="1">
      <alignment vertical="center"/>
    </xf>
    <xf numFmtId="0" fontId="4" fillId="3" borderId="10" xfId="0" applyFont="1" applyFill="1" applyBorder="1" applyAlignment="1">
      <alignment vertical="center"/>
    </xf>
    <xf numFmtId="0" fontId="10" fillId="2" borderId="0" xfId="0" applyFont="1" applyFill="1" applyAlignment="1"/>
    <xf numFmtId="0" fontId="4" fillId="6" borderId="4" xfId="0" applyFont="1" applyFill="1" applyBorder="1" applyAlignment="1">
      <alignment vertical="center"/>
    </xf>
    <xf numFmtId="0" fontId="4" fillId="3" borderId="5" xfId="0" applyFont="1" applyFill="1" applyBorder="1" applyAlignment="1">
      <alignment horizontal="left" vertical="center"/>
    </xf>
    <xf numFmtId="0" fontId="4" fillId="3" borderId="8" xfId="0" applyFont="1" applyFill="1" applyBorder="1" applyAlignment="1">
      <alignment horizontal="left" vertical="center"/>
    </xf>
    <xf numFmtId="0" fontId="0" fillId="2" borderId="1" xfId="0" applyFont="1" applyFill="1" applyBorder="1" applyAlignment="1">
      <alignment horizontal="center" vertical="top" wrapText="1"/>
    </xf>
    <xf numFmtId="0" fontId="0" fillId="3" borderId="1" xfId="0" applyFont="1" applyFill="1" applyBorder="1" applyAlignment="1" applyProtection="1">
      <alignment horizontal="left" vertical="top" wrapText="1"/>
      <protection locked="0"/>
    </xf>
    <xf numFmtId="1" fontId="0" fillId="3" borderId="1" xfId="0" applyNumberFormat="1" applyFont="1" applyFill="1" applyBorder="1" applyAlignment="1" applyProtection="1">
      <alignment horizontal="center" vertical="center"/>
      <protection locked="0"/>
    </xf>
    <xf numFmtId="0" fontId="0" fillId="3" borderId="1" xfId="0" applyNumberFormat="1" applyFont="1" applyFill="1" applyBorder="1" applyAlignment="1" applyProtection="1">
      <alignment horizontal="center" vertical="top" wrapText="1"/>
      <protection locked="0"/>
    </xf>
    <xf numFmtId="0" fontId="4" fillId="2" borderId="0" xfId="0" applyNumberFormat="1" applyFont="1" applyFill="1" applyAlignment="1">
      <alignment horizontal="center"/>
    </xf>
    <xf numFmtId="0" fontId="5" fillId="6" borderId="1" xfId="0" applyNumberFormat="1" applyFont="1" applyFill="1" applyBorder="1" applyAlignment="1">
      <alignment horizontal="right"/>
    </xf>
    <xf numFmtId="0" fontId="0" fillId="4" borderId="1" xfId="0" applyNumberFormat="1" applyFont="1" applyFill="1" applyBorder="1" applyAlignment="1">
      <alignment vertical="center"/>
    </xf>
    <xf numFmtId="0" fontId="0" fillId="3" borderId="1" xfId="0" applyNumberFormat="1" applyFont="1" applyFill="1" applyBorder="1" applyAlignment="1" applyProtection="1">
      <alignment vertical="top" wrapText="1"/>
      <protection locked="0"/>
    </xf>
    <xf numFmtId="0" fontId="4" fillId="2" borderId="0" xfId="0" applyNumberFormat="1" applyFont="1" applyFill="1"/>
    <xf numFmtId="0" fontId="13" fillId="6" borderId="1" xfId="0" quotePrefix="1" applyFont="1" applyFill="1" applyBorder="1" applyAlignment="1">
      <alignment horizontal="center" vertical="center"/>
    </xf>
    <xf numFmtId="0" fontId="13" fillId="6" borderId="1" xfId="0" quotePrefix="1" applyFont="1" applyFill="1" applyBorder="1" applyAlignment="1">
      <alignment horizontal="center" vertical="center" wrapText="1"/>
    </xf>
    <xf numFmtId="0" fontId="4" fillId="2" borderId="0" xfId="0" applyFont="1" applyFill="1" applyAlignment="1">
      <alignment vertical="top" wrapText="1"/>
    </xf>
    <xf numFmtId="1" fontId="0" fillId="3" borderId="13" xfId="0" applyNumberFormat="1" applyFont="1" applyFill="1" applyBorder="1" applyAlignment="1" applyProtection="1">
      <alignment horizontal="center" vertical="top"/>
      <protection locked="0"/>
    </xf>
    <xf numFmtId="0" fontId="4" fillId="0" borderId="0" xfId="0" quotePrefix="1" applyFont="1" applyFill="1" applyAlignment="1">
      <alignment vertical="top"/>
    </xf>
    <xf numFmtId="0" fontId="4" fillId="2" borderId="0" xfId="0" applyFont="1" applyFill="1" applyBorder="1" applyAlignment="1">
      <alignment horizontal="left" vertical="top"/>
    </xf>
    <xf numFmtId="1" fontId="0" fillId="5" borderId="0" xfId="0" applyNumberFormat="1" applyFont="1" applyFill="1"/>
    <xf numFmtId="0" fontId="1" fillId="6" borderId="1" xfId="0" quotePrefix="1" applyFont="1" applyFill="1" applyBorder="1" applyAlignment="1">
      <alignment horizontal="center" vertical="top" wrapText="1"/>
    </xf>
    <xf numFmtId="0" fontId="1" fillId="6" borderId="13" xfId="0" quotePrefix="1" applyFont="1" applyFill="1" applyBorder="1" applyAlignment="1">
      <alignment horizontal="center" vertical="top" wrapText="1"/>
    </xf>
    <xf numFmtId="0" fontId="5" fillId="6" borderId="1" xfId="0" quotePrefix="1" applyFont="1" applyFill="1" applyBorder="1" applyAlignment="1">
      <alignment horizontal="center" vertical="center"/>
    </xf>
    <xf numFmtId="1" fontId="1" fillId="4" borderId="1" xfId="0" applyNumberFormat="1" applyFont="1" applyFill="1" applyBorder="1" applyAlignment="1">
      <alignment horizontal="center" vertical="center"/>
    </xf>
    <xf numFmtId="0" fontId="4" fillId="0" borderId="0" xfId="0" quotePrefix="1" applyFont="1" applyFill="1"/>
    <xf numFmtId="0" fontId="4" fillId="2" borderId="9" xfId="0" applyFont="1" applyFill="1" applyBorder="1" applyAlignment="1">
      <alignment horizontal="left" vertical="top"/>
    </xf>
    <xf numFmtId="0" fontId="4" fillId="2" borderId="0" xfId="0" applyNumberFormat="1" applyFont="1" applyFill="1" applyBorder="1" applyAlignment="1">
      <alignment horizontal="left" vertical="top" wrapText="1"/>
    </xf>
    <xf numFmtId="0" fontId="5" fillId="9" borderId="13" xfId="0" applyNumberFormat="1" applyFont="1" applyFill="1" applyBorder="1" applyAlignment="1">
      <alignment horizontal="center" vertical="center" wrapText="1"/>
    </xf>
    <xf numFmtId="0" fontId="4" fillId="0" borderId="0" xfId="0" quotePrefix="1" applyFont="1" applyFill="1" applyAlignment="1"/>
    <xf numFmtId="0" fontId="5" fillId="8" borderId="24" xfId="0" applyFont="1" applyFill="1" applyBorder="1" applyAlignment="1">
      <alignment horizontal="center" vertical="center" wrapText="1"/>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2" xfId="0" applyFont="1" applyFill="1" applyBorder="1" applyAlignment="1">
      <alignment horizontal="left"/>
    </xf>
    <xf numFmtId="0" fontId="5" fillId="6" borderId="1" xfId="0" applyFont="1" applyFill="1" applyBorder="1" applyAlignment="1">
      <alignment horizontal="center" vertical="center"/>
    </xf>
    <xf numFmtId="0" fontId="0" fillId="3" borderId="1"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7" fillId="2" borderId="0" xfId="0" applyFont="1" applyFill="1" applyAlignment="1">
      <alignment horizontal="center" vertical="center"/>
    </xf>
    <xf numFmtId="0" fontId="4" fillId="2" borderId="9" xfId="0" applyFont="1" applyFill="1" applyBorder="1" applyAlignment="1">
      <alignment horizontal="left" vertical="top" wrapText="1"/>
    </xf>
    <xf numFmtId="0" fontId="5" fillId="6" borderId="2" xfId="0" applyFont="1" applyFill="1" applyBorder="1" applyAlignment="1">
      <alignment horizontal="center" vertical="center" wrapText="1"/>
    </xf>
    <xf numFmtId="0" fontId="4" fillId="2" borderId="0" xfId="0" applyFont="1" applyFill="1" applyBorder="1" applyAlignment="1">
      <alignment horizontal="left" vertical="top" wrapText="1"/>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6" borderId="13" xfId="0"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4" fillId="3" borderId="1" xfId="0" applyFont="1" applyFill="1" applyBorder="1"/>
    <xf numFmtId="0" fontId="5" fillId="6" borderId="1"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top"/>
    </xf>
    <xf numFmtId="0" fontId="4" fillId="2" borderId="9" xfId="0" applyFont="1" applyFill="1" applyBorder="1" applyAlignment="1">
      <alignment horizontal="left" vertical="top" wrapText="1"/>
    </xf>
    <xf numFmtId="0" fontId="4" fillId="2" borderId="0" xfId="0" applyFont="1" applyFill="1" applyAlignment="1">
      <alignment horizontal="left" vertical="center"/>
    </xf>
    <xf numFmtId="0" fontId="4" fillId="2" borderId="0" xfId="0" applyFont="1" applyFill="1" applyAlignment="1">
      <alignment horizontal="left" vertical="top" wrapText="1"/>
    </xf>
    <xf numFmtId="0" fontId="4" fillId="2" borderId="0" xfId="0" applyFont="1" applyFill="1" applyBorder="1" applyAlignment="1">
      <alignment horizontal="left" vertical="top" wrapText="1"/>
    </xf>
    <xf numFmtId="0" fontId="5" fillId="6" borderId="1" xfId="0"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4" fillId="2" borderId="0" xfId="0" applyFont="1" applyFill="1" applyAlignment="1">
      <alignment horizontal="left"/>
    </xf>
    <xf numFmtId="49" fontId="5" fillId="6" borderId="13" xfId="0" applyNumberFormat="1" applyFont="1" applyFill="1" applyBorder="1" applyAlignment="1">
      <alignment horizontal="center" vertical="center" wrapText="1"/>
    </xf>
    <xf numFmtId="0" fontId="5" fillId="6" borderId="13" xfId="0" applyNumberFormat="1" applyFont="1" applyFill="1" applyBorder="1" applyAlignment="1">
      <alignment horizontal="center" vertical="center" wrapText="1"/>
    </xf>
    <xf numFmtId="0" fontId="13" fillId="6" borderId="2" xfId="0" quotePrefix="1" applyFont="1" applyFill="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justify" vertical="center" wrapText="1"/>
    </xf>
    <xf numFmtId="0" fontId="14" fillId="0" borderId="36" xfId="0" applyFont="1" applyBorder="1" applyAlignment="1">
      <alignment horizontal="center" vertical="center" wrapText="1"/>
    </xf>
    <xf numFmtId="0" fontId="16" fillId="10" borderId="38" xfId="0" applyFont="1" applyFill="1" applyBorder="1" applyAlignment="1">
      <alignment horizontal="center" vertical="center" wrapText="1"/>
    </xf>
    <xf numFmtId="0" fontId="17" fillId="10" borderId="25" xfId="0" quotePrefix="1" applyFont="1" applyFill="1" applyBorder="1" applyAlignment="1">
      <alignment horizontal="center" vertical="center" wrapText="1"/>
    </xf>
    <xf numFmtId="0" fontId="16" fillId="10" borderId="44" xfId="0" applyFont="1" applyFill="1" applyBorder="1" applyAlignment="1">
      <alignment horizontal="center" vertical="center" wrapText="1"/>
    </xf>
    <xf numFmtId="0" fontId="17" fillId="10" borderId="41" xfId="0" quotePrefix="1" applyFont="1" applyFill="1" applyBorder="1" applyAlignment="1">
      <alignment horizontal="center" vertical="center" wrapText="1"/>
    </xf>
    <xf numFmtId="0" fontId="14" fillId="5" borderId="26" xfId="0" applyNumberFormat="1" applyFont="1" applyFill="1" applyBorder="1" applyAlignment="1">
      <alignment horizontal="right" vertical="center" wrapText="1"/>
    </xf>
    <xf numFmtId="0" fontId="14" fillId="5" borderId="46" xfId="0" applyNumberFormat="1" applyFont="1" applyFill="1" applyBorder="1" applyAlignment="1">
      <alignment horizontal="right" vertical="center" wrapText="1"/>
    </xf>
    <xf numFmtId="0" fontId="14" fillId="5" borderId="37" xfId="0" applyNumberFormat="1" applyFont="1" applyFill="1" applyBorder="1" applyAlignment="1">
      <alignment horizontal="right" vertical="center" wrapText="1"/>
    </xf>
    <xf numFmtId="0" fontId="14" fillId="5" borderId="40" xfId="0" applyFont="1" applyFill="1" applyBorder="1" applyAlignment="1">
      <alignment horizontal="right" vertical="center" wrapText="1"/>
    </xf>
    <xf numFmtId="0" fontId="14" fillId="5" borderId="44" xfId="0" applyFont="1" applyFill="1" applyBorder="1" applyAlignment="1">
      <alignment horizontal="right" vertical="center" wrapText="1"/>
    </xf>
    <xf numFmtId="0" fontId="4" fillId="0" borderId="0" xfId="0" quotePrefix="1" applyFont="1" applyFill="1" applyAlignment="1">
      <alignment horizontal="left" vertical="top"/>
    </xf>
    <xf numFmtId="0" fontId="6" fillId="2" borderId="0" xfId="0" applyFont="1" applyFill="1" applyAlignment="1">
      <alignment vertical="top"/>
    </xf>
    <xf numFmtId="1" fontId="0" fillId="6" borderId="1" xfId="0" applyNumberFormat="1" applyFont="1" applyFill="1" applyBorder="1" applyAlignment="1" applyProtection="1">
      <alignment vertical="center"/>
    </xf>
    <xf numFmtId="0" fontId="0" fillId="3" borderId="1" xfId="0" applyFont="1" applyFill="1" applyBorder="1" applyAlignment="1">
      <alignment horizontal="center" vertical="top" wrapText="1"/>
    </xf>
    <xf numFmtId="0" fontId="19" fillId="2" borderId="0" xfId="0" applyFont="1" applyFill="1" applyBorder="1" applyAlignment="1">
      <alignment horizontal="left" vertical="top"/>
    </xf>
    <xf numFmtId="0" fontId="4" fillId="0" borderId="0" xfId="0" applyFont="1" applyAlignment="1">
      <alignment horizontal="center"/>
    </xf>
    <xf numFmtId="0" fontId="5" fillId="6" borderId="18" xfId="0" quotePrefix="1" applyFont="1" applyFill="1" applyBorder="1" applyAlignment="1">
      <alignment horizontal="center" vertical="center" wrapText="1"/>
    </xf>
    <xf numFmtId="0" fontId="5" fillId="6" borderId="16"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3" borderId="4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31"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28"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2"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wrapText="1"/>
      <protection locked="0"/>
    </xf>
    <xf numFmtId="0" fontId="4" fillId="6" borderId="1" xfId="0" applyFont="1" applyFill="1" applyBorder="1" applyAlignment="1" applyProtection="1">
      <alignment horizontal="right" vertical="center" wrapText="1"/>
      <protection locked="0"/>
    </xf>
    <xf numFmtId="1" fontId="4"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1" fontId="4" fillId="0" borderId="1" xfId="0" quotePrefix="1" applyNumberFormat="1" applyFont="1" applyFill="1" applyBorder="1" applyAlignment="1" applyProtection="1">
      <alignment horizontal="center" vertical="center" wrapText="1"/>
      <protection locked="0"/>
    </xf>
    <xf numFmtId="0" fontId="4" fillId="5" borderId="1" xfId="0" applyNumberFormat="1" applyFont="1" applyFill="1" applyBorder="1" applyAlignment="1" applyProtection="1">
      <alignment horizontal="right" vertical="center" wrapText="1"/>
      <protection locked="0"/>
    </xf>
    <xf numFmtId="0" fontId="20" fillId="7" borderId="4" xfId="0" applyNumberFormat="1" applyFont="1" applyFill="1" applyBorder="1" applyAlignment="1" applyProtection="1">
      <alignment horizontal="right" vertical="center" wrapText="1"/>
      <protection locked="0"/>
    </xf>
    <xf numFmtId="0" fontId="4" fillId="3" borderId="1" xfId="0" applyNumberFormat="1" applyFont="1" applyFill="1" applyBorder="1" applyAlignment="1" applyProtection="1">
      <alignment horizontal="right" vertical="center" wrapText="1"/>
      <protection locked="0"/>
    </xf>
    <xf numFmtId="0" fontId="1" fillId="6" borderId="1" xfId="0" quotePrefix="1" applyFont="1" applyFill="1" applyBorder="1" applyAlignment="1">
      <alignment vertical="center" wrapText="1"/>
    </xf>
    <xf numFmtId="0" fontId="4" fillId="0" borderId="0" xfId="0" quotePrefix="1" applyFont="1" applyFill="1" applyBorder="1" applyAlignment="1">
      <alignment vertical="top"/>
    </xf>
    <xf numFmtId="0" fontId="0" fillId="3" borderId="1" xfId="0" applyNumberFormat="1" applyFont="1" applyFill="1" applyBorder="1" applyAlignment="1" applyProtection="1">
      <alignment vertical="center"/>
      <protection locked="0"/>
    </xf>
    <xf numFmtId="4" fontId="0" fillId="3" borderId="1" xfId="0" applyNumberFormat="1" applyFont="1" applyFill="1" applyBorder="1" applyAlignment="1" applyProtection="1">
      <alignment vertical="center"/>
      <protection locked="0"/>
    </xf>
    <xf numFmtId="0" fontId="0" fillId="2" borderId="1" xfId="0" quotePrefix="1" applyFont="1" applyFill="1" applyBorder="1" applyAlignment="1">
      <alignment horizontal="center" vertical="center"/>
    </xf>
    <xf numFmtId="0" fontId="5" fillId="6" borderId="1" xfId="0" applyNumberFormat="1" applyFont="1" applyFill="1" applyBorder="1" applyAlignment="1">
      <alignment horizontal="right" vertical="center" wrapText="1"/>
    </xf>
    <xf numFmtId="0" fontId="0" fillId="2" borderId="1" xfId="0" applyFont="1" applyFill="1" applyBorder="1" applyAlignment="1">
      <alignment vertical="center"/>
    </xf>
    <xf numFmtId="49" fontId="5" fillId="6" borderId="10" xfId="0" applyNumberFormat="1" applyFont="1" applyFill="1" applyBorder="1" applyAlignment="1">
      <alignment horizontal="center" vertical="center"/>
    </xf>
    <xf numFmtId="0" fontId="5" fillId="6" borderId="13" xfId="0" quotePrefix="1" applyNumberFormat="1" applyFont="1" applyFill="1" applyBorder="1" applyAlignment="1">
      <alignment horizontal="center" vertical="center" wrapText="1"/>
    </xf>
    <xf numFmtId="0" fontId="0" fillId="2" borderId="1" xfId="0" applyFont="1" applyFill="1" applyBorder="1" applyAlignment="1">
      <alignment vertical="top" wrapText="1"/>
    </xf>
    <xf numFmtId="0" fontId="4" fillId="6" borderId="5" xfId="0" applyFont="1" applyFill="1" applyBorder="1" applyAlignment="1">
      <alignment vertical="top"/>
    </xf>
    <xf numFmtId="0" fontId="4" fillId="6" borderId="2" xfId="0" applyFont="1" applyFill="1" applyBorder="1" applyAlignment="1">
      <alignment vertical="top" wrapText="1"/>
    </xf>
    <xf numFmtId="0" fontId="4" fillId="6" borderId="1" xfId="0" applyFont="1" applyFill="1" applyBorder="1" applyAlignment="1">
      <alignment vertical="top"/>
    </xf>
    <xf numFmtId="0" fontId="5" fillId="6" borderId="1" xfId="0" applyFont="1" applyFill="1" applyBorder="1" applyAlignment="1">
      <alignment vertical="top"/>
    </xf>
    <xf numFmtId="1" fontId="5" fillId="4" borderId="1" xfId="0" applyNumberFormat="1" applyFont="1" applyFill="1" applyBorder="1" applyAlignment="1" applyProtection="1">
      <alignment horizontal="center" vertical="center"/>
    </xf>
    <xf numFmtId="0" fontId="4" fillId="3" borderId="1" xfId="0" applyFont="1" applyFill="1" applyBorder="1" applyAlignment="1">
      <alignment vertical="top"/>
    </xf>
    <xf numFmtId="0" fontId="4" fillId="3" borderId="1" xfId="0" applyFont="1" applyFill="1" applyBorder="1" applyAlignment="1">
      <alignment horizontal="center" vertical="center" wrapText="1"/>
    </xf>
    <xf numFmtId="0" fontId="4" fillId="2" borderId="0" xfId="0" applyFont="1" applyFill="1" applyAlignment="1">
      <alignment vertical="center" wrapText="1"/>
    </xf>
    <xf numFmtId="0" fontId="7" fillId="2" borderId="0" xfId="0" applyFont="1" applyFill="1" applyAlignment="1">
      <alignment vertical="top"/>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0" fontId="21" fillId="5" borderId="1" xfId="0" applyFont="1" applyFill="1" applyBorder="1" applyAlignment="1">
      <alignment vertical="center"/>
    </xf>
    <xf numFmtId="0" fontId="5" fillId="5" borderId="1" xfId="0" applyNumberFormat="1" applyFont="1" applyFill="1" applyBorder="1" applyAlignment="1" applyProtection="1">
      <alignment horizontal="right" vertical="center" wrapText="1"/>
      <protection locked="0"/>
    </xf>
    <xf numFmtId="0" fontId="4" fillId="3" borderId="1" xfId="0" applyFont="1" applyFill="1" applyBorder="1" applyAlignment="1">
      <alignment horizontal="center" vertical="top"/>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7" fillId="2" borderId="9" xfId="0" applyFont="1" applyFill="1" applyBorder="1" applyAlignment="1">
      <alignment horizontal="center" vertical="center"/>
    </xf>
    <xf numFmtId="0" fontId="4" fillId="2" borderId="0" xfId="0" applyFont="1" applyFill="1" applyAlignment="1">
      <alignment horizontal="left" vertical="top"/>
    </xf>
    <xf numFmtId="0" fontId="2" fillId="3" borderId="2" xfId="44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7" fillId="2" borderId="0" xfId="0" applyFont="1" applyFill="1" applyBorder="1" applyAlignment="1">
      <alignment horizontal="center" vertical="center"/>
    </xf>
    <xf numFmtId="0" fontId="0" fillId="3" borderId="1" xfId="0" applyFont="1" applyFill="1" applyBorder="1" applyAlignment="1" applyProtection="1">
      <alignment horizontal="left" vertical="top" wrapText="1"/>
      <protection locked="0"/>
    </xf>
    <xf numFmtId="0" fontId="4" fillId="2" borderId="0" xfId="0" applyFont="1" applyFill="1" applyAlignment="1">
      <alignment vertical="top" wrapText="1"/>
    </xf>
    <xf numFmtId="0" fontId="4" fillId="2" borderId="0" xfId="0" applyFont="1" applyFill="1" applyAlignment="1">
      <alignment vertical="top"/>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49" fontId="2" fillId="3" borderId="2" xfId="441" applyNumberFormat="1" applyFill="1" applyBorder="1" applyAlignment="1" applyProtection="1">
      <alignment horizontal="left" vertical="top" wrapText="1"/>
      <protection locked="0"/>
    </xf>
    <xf numFmtId="49" fontId="0" fillId="3" borderId="3" xfId="0" applyNumberFormat="1" applyFont="1" applyFill="1" applyBorder="1" applyAlignment="1" applyProtection="1">
      <alignment horizontal="left" vertical="top" wrapText="1"/>
      <protection locked="0"/>
    </xf>
    <xf numFmtId="49" fontId="0" fillId="3" borderId="4" xfId="0" applyNumberFormat="1" applyFont="1" applyFill="1" applyBorder="1" applyAlignment="1" applyProtection="1">
      <alignment horizontal="left" vertical="top" wrapText="1"/>
      <protection locked="0"/>
    </xf>
    <xf numFmtId="0" fontId="7" fillId="2" borderId="0" xfId="0" applyFont="1" applyFill="1" applyAlignment="1">
      <alignment horizontal="center" vertical="center"/>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10" borderId="21"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7" fillId="10" borderId="23" xfId="0" quotePrefix="1" applyFont="1" applyFill="1" applyBorder="1" applyAlignment="1">
      <alignment horizontal="center" vertical="center" wrapText="1"/>
    </xf>
    <xf numFmtId="0" fontId="17" fillId="10" borderId="19" xfId="0" quotePrefix="1"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8" fillId="2" borderId="0"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5" fillId="0" borderId="2"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4" fillId="2" borderId="0" xfId="0" applyFont="1" applyFill="1" applyAlignment="1">
      <alignment horizontal="left" vertical="top" wrapText="1"/>
    </xf>
    <xf numFmtId="0" fontId="4" fillId="2" borderId="6" xfId="0" applyFont="1" applyFill="1" applyBorder="1" applyAlignment="1">
      <alignment horizontal="left" vertical="top"/>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4" fillId="2" borderId="0" xfId="0" applyFont="1" applyFill="1" applyBorder="1" applyAlignment="1">
      <alignment horizontal="left" vertical="top"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6" borderId="13"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xf>
    <xf numFmtId="0" fontId="4" fillId="6" borderId="6" xfId="0" applyFont="1" applyFill="1" applyBorder="1" applyAlignment="1">
      <alignment horizontal="center"/>
    </xf>
    <xf numFmtId="0" fontId="4" fillId="6" borderId="7" xfId="0" applyFont="1" applyFill="1" applyBorder="1" applyAlignment="1">
      <alignment horizontal="center"/>
    </xf>
    <xf numFmtId="0" fontId="4" fillId="6" borderId="11" xfId="0" applyFont="1" applyFill="1" applyBorder="1" applyAlignment="1">
      <alignment horizontal="center" vertical="top" wrapText="1"/>
    </xf>
    <xf numFmtId="0" fontId="4" fillId="6" borderId="12"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8" xfId="0" applyFont="1" applyFill="1" applyBorder="1" applyAlignment="1">
      <alignment horizontal="center"/>
    </xf>
    <xf numFmtId="0" fontId="4" fillId="6" borderId="9" xfId="0" applyFont="1" applyFill="1" applyBorder="1" applyAlignment="1">
      <alignment horizontal="center"/>
    </xf>
    <xf numFmtId="0" fontId="4" fillId="6" borderId="10" xfId="0" applyFont="1" applyFill="1" applyBorder="1" applyAlignment="1">
      <alignment horizontal="center"/>
    </xf>
    <xf numFmtId="0" fontId="4" fillId="6" borderId="5" xfId="0" applyFont="1" applyFill="1" applyBorder="1" applyAlignment="1">
      <alignment horizontal="center" wrapText="1"/>
    </xf>
    <xf numFmtId="0" fontId="4" fillId="6" borderId="7" xfId="0" applyFont="1" applyFill="1" applyBorder="1" applyAlignment="1">
      <alignment horizontal="center" wrapText="1"/>
    </xf>
    <xf numFmtId="0" fontId="4" fillId="6" borderId="8" xfId="0" applyFont="1" applyFill="1" applyBorder="1" applyAlignment="1">
      <alignment horizontal="center" wrapText="1"/>
    </xf>
    <xf numFmtId="0" fontId="4" fillId="6" borderId="10" xfId="0" applyFont="1" applyFill="1" applyBorder="1" applyAlignment="1">
      <alignment horizontal="center" wrapText="1"/>
    </xf>
    <xf numFmtId="0" fontId="5" fillId="8" borderId="27"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1"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4" fillId="2" borderId="9" xfId="0" applyFont="1" applyFill="1" applyBorder="1" applyAlignment="1">
      <alignment horizontal="left" vertical="top" wrapText="1"/>
    </xf>
    <xf numFmtId="1" fontId="5" fillId="0" borderId="2" xfId="0" quotePrefix="1" applyNumberFormat="1" applyFont="1" applyFill="1" applyBorder="1" applyAlignment="1" applyProtection="1">
      <alignment horizontal="center" vertical="center" wrapText="1"/>
      <protection locked="0"/>
    </xf>
    <xf numFmtId="1" fontId="5" fillId="0" borderId="4" xfId="0" quotePrefix="1" applyNumberFormat="1" applyFont="1" applyFill="1" applyBorder="1" applyAlignment="1" applyProtection="1">
      <alignment horizontal="center" vertical="center" wrapText="1"/>
      <protection locked="0"/>
    </xf>
    <xf numFmtId="0" fontId="1" fillId="6" borderId="2" xfId="0" quotePrefix="1" applyFont="1" applyFill="1" applyBorder="1" applyAlignment="1">
      <alignment horizontal="center" vertical="center" wrapText="1"/>
    </xf>
    <xf numFmtId="0" fontId="1" fillId="6" borderId="3" xfId="0" quotePrefix="1" applyFont="1" applyFill="1" applyBorder="1" applyAlignment="1">
      <alignment horizontal="center" vertical="center" wrapText="1"/>
    </xf>
    <xf numFmtId="0" fontId="1" fillId="6" borderId="4" xfId="0" quotePrefix="1" applyFont="1" applyFill="1" applyBorder="1" applyAlignment="1">
      <alignment horizontal="center" vertical="center" wrapText="1"/>
    </xf>
    <xf numFmtId="0" fontId="1" fillId="6" borderId="13" xfId="0" applyFont="1" applyFill="1" applyBorder="1" applyAlignment="1">
      <alignment horizontal="left" vertical="top" wrapText="1"/>
    </xf>
    <xf numFmtId="0" fontId="1" fillId="6" borderId="1" xfId="0" applyFont="1" applyFill="1" applyBorder="1" applyAlignment="1">
      <alignment horizontal="left" vertical="top" wrapText="1"/>
    </xf>
    <xf numFmtId="0" fontId="4" fillId="2" borderId="0" xfId="0" applyFont="1" applyFill="1" applyAlignment="1">
      <alignment horizontal="left"/>
    </xf>
    <xf numFmtId="0" fontId="5" fillId="6" borderId="2" xfId="0" quotePrefix="1" applyFont="1" applyFill="1" applyBorder="1" applyAlignment="1">
      <alignment horizontal="center" vertical="center"/>
    </xf>
    <xf numFmtId="0" fontId="5" fillId="6" borderId="1" xfId="0" applyNumberFormat="1" applyFont="1" applyFill="1" applyBorder="1" applyAlignment="1">
      <alignment horizontal="center" vertical="center" wrapText="1"/>
    </xf>
    <xf numFmtId="0" fontId="1" fillId="6" borderId="5"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14" xfId="0" applyFont="1" applyFill="1" applyBorder="1" applyAlignment="1">
      <alignment horizontal="center" vertical="top" wrapText="1"/>
    </xf>
    <xf numFmtId="0" fontId="1" fillId="6" borderId="15"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10" xfId="0" applyFont="1" applyFill="1" applyBorder="1" applyAlignment="1">
      <alignment horizontal="center" vertical="top" wrapText="1"/>
    </xf>
    <xf numFmtId="0" fontId="5"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top" wrapText="1"/>
    </xf>
    <xf numFmtId="0" fontId="1" fillId="2" borderId="2" xfId="0" quotePrefix="1" applyFont="1" applyFill="1" applyBorder="1" applyAlignment="1">
      <alignment horizontal="center" vertical="center"/>
    </xf>
    <xf numFmtId="0" fontId="1" fillId="2" borderId="3" xfId="0" quotePrefix="1" applyFont="1" applyFill="1" applyBorder="1" applyAlignment="1">
      <alignment horizontal="center" vertical="center"/>
    </xf>
    <xf numFmtId="0" fontId="1" fillId="2" borderId="4" xfId="0" quotePrefix="1"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1" xfId="0" applyFont="1" applyFill="1" applyBorder="1" applyAlignment="1">
      <alignment horizontal="left" vertical="top"/>
    </xf>
    <xf numFmtId="0" fontId="0" fillId="2" borderId="1" xfId="0" applyFont="1" applyFill="1" applyBorder="1" applyAlignment="1">
      <alignment horizontal="left" vertical="center"/>
    </xf>
    <xf numFmtId="0" fontId="5" fillId="6" borderId="2" xfId="0" applyNumberFormat="1" applyFont="1" applyFill="1" applyBorder="1" applyAlignment="1">
      <alignment horizontal="center" vertical="center"/>
    </xf>
    <xf numFmtId="0" fontId="5" fillId="6" borderId="3" xfId="0" applyNumberFormat="1" applyFont="1" applyFill="1" applyBorder="1" applyAlignment="1">
      <alignment horizontal="center" vertical="center"/>
    </xf>
    <xf numFmtId="0" fontId="5" fillId="6" borderId="4" xfId="0" applyNumberFormat="1" applyFont="1" applyFill="1" applyBorder="1" applyAlignment="1">
      <alignment horizontal="center" vertical="center"/>
    </xf>
    <xf numFmtId="49" fontId="5" fillId="6" borderId="2" xfId="0" applyNumberFormat="1" applyFont="1" applyFill="1" applyBorder="1" applyAlignment="1">
      <alignment horizontal="center" vertical="center"/>
    </xf>
    <xf numFmtId="49" fontId="5" fillId="6" borderId="3"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0" fontId="4" fillId="2" borderId="9" xfId="0" applyFont="1" applyFill="1" applyBorder="1" applyAlignment="1">
      <alignment horizontal="left"/>
    </xf>
    <xf numFmtId="0" fontId="7" fillId="2" borderId="0" xfId="0" applyFont="1" applyFill="1" applyAlignment="1">
      <alignment horizontal="center" vertical="top"/>
    </xf>
    <xf numFmtId="0" fontId="7" fillId="2" borderId="0" xfId="0" applyFont="1" applyFill="1" applyAlignment="1">
      <alignment horizontal="center" vertical="center" wrapText="1"/>
    </xf>
    <xf numFmtId="0" fontId="8" fillId="2" borderId="0" xfId="0" applyFont="1" applyFill="1" applyAlignment="1">
      <alignment horizontal="left" vertical="top" wrapText="1"/>
    </xf>
    <xf numFmtId="0" fontId="4" fillId="3" borderId="1" xfId="0" quotePrefix="1" applyFont="1"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15" fontId="0" fillId="3" borderId="1" xfId="0" quotePrefix="1" applyNumberFormat="1" applyFill="1" applyBorder="1" applyAlignment="1" applyProtection="1">
      <alignment horizontal="left" vertical="top" wrapText="1"/>
      <protection locked="0"/>
    </xf>
    <xf numFmtId="0" fontId="0" fillId="3" borderId="1" xfId="0" applyFill="1" applyBorder="1" applyAlignment="1" applyProtection="1">
      <alignment vertical="top" wrapText="1"/>
      <protection locked="0"/>
    </xf>
    <xf numFmtId="49" fontId="0" fillId="4" borderId="1" xfId="0" applyNumberFormat="1" applyFill="1" applyBorder="1" applyAlignment="1" applyProtection="1">
      <alignment horizontal="left" vertical="top" wrapText="1"/>
      <protection locked="0"/>
    </xf>
    <xf numFmtId="0" fontId="14" fillId="3" borderId="26" xfId="0" applyNumberFormat="1" applyFont="1" applyFill="1" applyBorder="1" applyAlignment="1">
      <alignment horizontal="center" vertical="center" wrapText="1"/>
    </xf>
    <xf numFmtId="0" fontId="14" fillId="3" borderId="38" xfId="0" applyNumberFormat="1" applyFont="1" applyFill="1" applyBorder="1" applyAlignment="1">
      <alignment horizontal="center" vertical="center" wrapText="1"/>
    </xf>
    <xf numFmtId="0" fontId="14" fillId="0" borderId="38" xfId="0" applyFont="1" applyBorder="1" applyAlignment="1">
      <alignment horizontal="left" vertical="center" wrapText="1"/>
    </xf>
    <xf numFmtId="0" fontId="4" fillId="6" borderId="11" xfId="0" quotePrefix="1" applyFont="1" applyFill="1" applyBorder="1" applyAlignment="1">
      <alignment horizontal="center" vertical="center"/>
    </xf>
    <xf numFmtId="0" fontId="0" fillId="3" borderId="13" xfId="0" applyFont="1" applyFill="1" applyBorder="1" applyAlignment="1" applyProtection="1">
      <alignment horizontal="left" vertical="top" wrapText="1"/>
      <protection locked="0"/>
    </xf>
    <xf numFmtId="0" fontId="0" fillId="3" borderId="8" xfId="0" applyFont="1" applyFill="1" applyBorder="1" applyAlignment="1" applyProtection="1">
      <alignment horizontal="left" vertical="top" wrapText="1"/>
      <protection locked="0"/>
    </xf>
    <xf numFmtId="0" fontId="14" fillId="3" borderId="1"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left" vertical="top" wrapText="1"/>
    </xf>
    <xf numFmtId="0" fontId="14" fillId="3" borderId="1" xfId="0" applyFont="1" applyFill="1" applyBorder="1" applyAlignment="1">
      <alignment horizontal="left" wrapText="1"/>
    </xf>
    <xf numFmtId="0" fontId="0" fillId="3" borderId="2" xfId="0" applyFont="1" applyFill="1" applyBorder="1" applyAlignment="1">
      <alignment horizontal="center" vertical="top" wrapText="1"/>
    </xf>
    <xf numFmtId="0" fontId="14" fillId="3" borderId="11" xfId="0" applyFont="1" applyFill="1" applyBorder="1" applyAlignment="1">
      <alignment horizontal="left" vertical="top" wrapText="1"/>
    </xf>
    <xf numFmtId="0" fontId="14" fillId="3" borderId="11" xfId="0" applyFont="1" applyFill="1" applyBorder="1" applyAlignment="1">
      <alignment horizontal="center" vertical="top" wrapText="1"/>
    </xf>
    <xf numFmtId="0" fontId="14" fillId="3" borderId="11" xfId="0" applyFont="1" applyFill="1" applyBorder="1" applyAlignment="1">
      <alignment horizontal="left" wrapText="1"/>
    </xf>
    <xf numFmtId="0" fontId="22" fillId="3" borderId="11" xfId="0" applyFont="1" applyFill="1" applyBorder="1" applyAlignment="1">
      <alignment horizontal="left" wrapText="1"/>
    </xf>
    <xf numFmtId="0" fontId="0" fillId="3" borderId="1" xfId="0" applyFill="1" applyBorder="1" applyAlignment="1" applyProtection="1">
      <alignment horizontal="left" vertical="top" wrapText="1"/>
      <protection locked="0"/>
    </xf>
    <xf numFmtId="0" fontId="14" fillId="3" borderId="1" xfId="0" applyFont="1" applyFill="1" applyBorder="1" applyAlignment="1">
      <alignment horizontal="justify" vertical="top" wrapText="1"/>
    </xf>
    <xf numFmtId="1" fontId="0" fillId="4" borderId="1" xfId="0" applyNumberFormat="1" applyFont="1" applyFill="1" applyBorder="1" applyAlignment="1">
      <alignment vertical="center"/>
    </xf>
    <xf numFmtId="2" fontId="0" fillId="3" borderId="1" xfId="0" applyNumberFormat="1" applyFont="1" applyFill="1" applyBorder="1" applyAlignment="1" applyProtection="1">
      <alignment vertical="center"/>
      <protection locked="0"/>
    </xf>
    <xf numFmtId="49" fontId="0" fillId="3" borderId="1" xfId="0" applyNumberFormat="1" applyFill="1" applyBorder="1" applyAlignment="1" applyProtection="1">
      <alignment horizontal="left" vertical="top" wrapText="1"/>
      <protection locked="0"/>
    </xf>
    <xf numFmtId="0" fontId="0" fillId="3" borderId="8" xfId="0" applyFont="1" applyFill="1" applyBorder="1" applyAlignment="1" applyProtection="1">
      <alignment horizontal="center" vertical="top" wrapText="1"/>
      <protection locked="0"/>
    </xf>
    <xf numFmtId="0" fontId="4" fillId="3" borderId="1" xfId="0" applyFont="1" applyFill="1" applyBorder="1" applyAlignment="1">
      <alignment vertical="top" wrapText="1"/>
    </xf>
    <xf numFmtId="0" fontId="14" fillId="5" borderId="26" xfId="0" applyNumberFormat="1" applyFont="1" applyFill="1" applyBorder="1" applyAlignment="1">
      <alignment horizontal="center" vertical="center" wrapText="1"/>
    </xf>
  </cellXfs>
  <cellStyles count="50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A-3.1.5'!A1"/><Relationship Id="rId13" Type="http://schemas.openxmlformats.org/officeDocument/2006/relationships/hyperlink" Target="#'A-4.5.1'!A1"/><Relationship Id="rId18" Type="http://schemas.openxmlformats.org/officeDocument/2006/relationships/hyperlink" Target="#'A-6.2.2'!A1"/><Relationship Id="rId3" Type="http://schemas.openxmlformats.org/officeDocument/2006/relationships/hyperlink" Target="#'A-3.1.11'!A1"/><Relationship Id="rId21" Type="http://schemas.openxmlformats.org/officeDocument/2006/relationships/hyperlink" Target="#'A-7.1.3'!A1"/><Relationship Id="rId7" Type="http://schemas.openxmlformats.org/officeDocument/2006/relationships/hyperlink" Target="#PENGISI!A7"/><Relationship Id="rId12" Type="http://schemas.openxmlformats.org/officeDocument/2006/relationships/hyperlink" Target="#'A-3.2.4'!A1"/><Relationship Id="rId17" Type="http://schemas.openxmlformats.org/officeDocument/2006/relationships/hyperlink" Target="#'A-6.1.7'!A1"/><Relationship Id="rId2" Type="http://schemas.openxmlformats.org/officeDocument/2006/relationships/hyperlink" Target="#'A-2.4.6'!A1"/><Relationship Id="rId16" Type="http://schemas.openxmlformats.org/officeDocument/2006/relationships/hyperlink" Target="#'A-6.1.5'!A1"/><Relationship Id="rId20" Type="http://schemas.openxmlformats.org/officeDocument/2006/relationships/hyperlink" Target="#'A-7.1.2'!A1"/><Relationship Id="rId1" Type="http://schemas.openxmlformats.org/officeDocument/2006/relationships/hyperlink" Target="#IDENTITAS!D5"/><Relationship Id="rId6" Type="http://schemas.openxmlformats.org/officeDocument/2006/relationships/hyperlink" Target="#'A-4.4'!A1"/><Relationship Id="rId11" Type="http://schemas.openxmlformats.org/officeDocument/2006/relationships/hyperlink" Target="#'A-3.2.2'!A1"/><Relationship Id="rId24" Type="http://schemas.openxmlformats.org/officeDocument/2006/relationships/hyperlink" Target="#'A-7.2.2'!A1"/><Relationship Id="rId5" Type="http://schemas.openxmlformats.org/officeDocument/2006/relationships/hyperlink" Target="#'A-4.3.2'!A1"/><Relationship Id="rId15" Type="http://schemas.openxmlformats.org/officeDocument/2006/relationships/hyperlink" Target="#'A-6.1.4'!A1"/><Relationship Id="rId23" Type="http://schemas.openxmlformats.org/officeDocument/2006/relationships/hyperlink" Target="#'A-7.1.5'!A1"/><Relationship Id="rId10" Type="http://schemas.openxmlformats.org/officeDocument/2006/relationships/image" Target="../media/image1.png"/><Relationship Id="rId19" Type="http://schemas.openxmlformats.org/officeDocument/2006/relationships/hyperlink" Target="#'A-6.3.7'!A1"/><Relationship Id="rId4" Type="http://schemas.openxmlformats.org/officeDocument/2006/relationships/hyperlink" Target="#'A-4.3.1'!A1"/><Relationship Id="rId9" Type="http://schemas.openxmlformats.org/officeDocument/2006/relationships/hyperlink" Target="#'A-3.2.1'!A1"/><Relationship Id="rId14" Type="http://schemas.openxmlformats.org/officeDocument/2006/relationships/hyperlink" Target="#'A-6.1.6'!A1"/><Relationship Id="rId22" Type="http://schemas.openxmlformats.org/officeDocument/2006/relationships/hyperlink" Target="#'A-7.1.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drawing1.xml><?xml version="1.0" encoding="utf-8"?>
<xdr:wsDr xmlns:xdr="http://schemas.openxmlformats.org/drawingml/2006/spreadsheetDrawing" xmlns:a="http://schemas.openxmlformats.org/drawingml/2006/main">
  <xdr:twoCellAnchor>
    <xdr:from>
      <xdr:col>2</xdr:col>
      <xdr:colOff>2159000</xdr:colOff>
      <xdr:row>7</xdr:row>
      <xdr:rowOff>38100</xdr:rowOff>
    </xdr:from>
    <xdr:to>
      <xdr:col>2</xdr:col>
      <xdr:colOff>2451100</xdr:colOff>
      <xdr:row>7</xdr:row>
      <xdr:rowOff>190500</xdr:rowOff>
    </xdr:to>
    <xdr:sp macro="" textlink="">
      <xdr:nvSpPr>
        <xdr:cNvPr id="3" name="Right Arrow 2">
          <a:hlinkClick xmlns:r="http://schemas.openxmlformats.org/officeDocument/2006/relationships" r:id="rId1"/>
        </xdr:cNvPr>
        <xdr:cNvSpPr/>
      </xdr:nvSpPr>
      <xdr:spPr>
        <a:xfrm>
          <a:off x="4152900" y="17018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3028950</xdr:colOff>
      <xdr:row>9</xdr:row>
      <xdr:rowOff>38100</xdr:rowOff>
    </xdr:from>
    <xdr:to>
      <xdr:col>2</xdr:col>
      <xdr:colOff>3321050</xdr:colOff>
      <xdr:row>9</xdr:row>
      <xdr:rowOff>190500</xdr:rowOff>
    </xdr:to>
    <xdr:sp macro="" textlink="">
      <xdr:nvSpPr>
        <xdr:cNvPr id="7" name="Right Arrow 6">
          <a:hlinkClick xmlns:r="http://schemas.openxmlformats.org/officeDocument/2006/relationships" r:id="rId2"/>
        </xdr:cNvPr>
        <xdr:cNvSpPr/>
      </xdr:nvSpPr>
      <xdr:spPr>
        <a:xfrm>
          <a:off x="4743450" y="22383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3032125</xdr:colOff>
      <xdr:row>12</xdr:row>
      <xdr:rowOff>38100</xdr:rowOff>
    </xdr:from>
    <xdr:to>
      <xdr:col>2</xdr:col>
      <xdr:colOff>3324225</xdr:colOff>
      <xdr:row>12</xdr:row>
      <xdr:rowOff>190500</xdr:rowOff>
    </xdr:to>
    <xdr:sp macro="" textlink="">
      <xdr:nvSpPr>
        <xdr:cNvPr id="8" name="Right Arrow 7">
          <a:hlinkClick xmlns:r="http://schemas.openxmlformats.org/officeDocument/2006/relationships" r:id="rId3"/>
        </xdr:cNvPr>
        <xdr:cNvSpPr/>
      </xdr:nvSpPr>
      <xdr:spPr>
        <a:xfrm>
          <a:off x="4746625" y="29527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3025775</xdr:colOff>
      <xdr:row>17</xdr:row>
      <xdr:rowOff>38100</xdr:rowOff>
    </xdr:from>
    <xdr:to>
      <xdr:col>2</xdr:col>
      <xdr:colOff>3317875</xdr:colOff>
      <xdr:row>17</xdr:row>
      <xdr:rowOff>190500</xdr:rowOff>
    </xdr:to>
    <xdr:sp macro="" textlink="">
      <xdr:nvSpPr>
        <xdr:cNvPr id="9" name="Right Arrow 8">
          <a:hlinkClick xmlns:r="http://schemas.openxmlformats.org/officeDocument/2006/relationships" r:id="rId4"/>
        </xdr:cNvPr>
        <xdr:cNvSpPr/>
      </xdr:nvSpPr>
      <xdr:spPr>
        <a:xfrm>
          <a:off x="4740275" y="40386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3025775</xdr:colOff>
      <xdr:row>18</xdr:row>
      <xdr:rowOff>38100</xdr:rowOff>
    </xdr:from>
    <xdr:to>
      <xdr:col>2</xdr:col>
      <xdr:colOff>3317875</xdr:colOff>
      <xdr:row>18</xdr:row>
      <xdr:rowOff>190500</xdr:rowOff>
    </xdr:to>
    <xdr:sp macro="" textlink="">
      <xdr:nvSpPr>
        <xdr:cNvPr id="10" name="Right Arrow 9">
          <a:hlinkClick xmlns:r="http://schemas.openxmlformats.org/officeDocument/2006/relationships" r:id="rId5"/>
        </xdr:cNvPr>
        <xdr:cNvSpPr/>
      </xdr:nvSpPr>
      <xdr:spPr>
        <a:xfrm>
          <a:off x="4740275" y="42767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3022600</xdr:colOff>
      <xdr:row>19</xdr:row>
      <xdr:rowOff>50800</xdr:rowOff>
    </xdr:from>
    <xdr:to>
      <xdr:col>2</xdr:col>
      <xdr:colOff>3314700</xdr:colOff>
      <xdr:row>19</xdr:row>
      <xdr:rowOff>203200</xdr:rowOff>
    </xdr:to>
    <xdr:sp macro="" textlink="">
      <xdr:nvSpPr>
        <xdr:cNvPr id="17" name="Right Arrow 16">
          <a:hlinkClick xmlns:r="http://schemas.openxmlformats.org/officeDocument/2006/relationships" r:id="rId6"/>
        </xdr:cNvPr>
        <xdr:cNvSpPr/>
      </xdr:nvSpPr>
      <xdr:spPr>
        <a:xfrm>
          <a:off x="4737100" y="45275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1181100</xdr:colOff>
      <xdr:row>6</xdr:row>
      <xdr:rowOff>38100</xdr:rowOff>
    </xdr:from>
    <xdr:to>
      <xdr:col>2</xdr:col>
      <xdr:colOff>1473200</xdr:colOff>
      <xdr:row>6</xdr:row>
      <xdr:rowOff>190500</xdr:rowOff>
    </xdr:to>
    <xdr:sp macro="" textlink="">
      <xdr:nvSpPr>
        <xdr:cNvPr id="41" name="Right Arrow 40">
          <a:hlinkClick xmlns:r="http://schemas.openxmlformats.org/officeDocument/2006/relationships" r:id="rId7"/>
        </xdr:cNvPr>
        <xdr:cNvSpPr/>
      </xdr:nvSpPr>
      <xdr:spPr>
        <a:xfrm>
          <a:off x="3175000" y="14732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3028950</xdr:colOff>
      <xdr:row>11</xdr:row>
      <xdr:rowOff>38100</xdr:rowOff>
    </xdr:from>
    <xdr:to>
      <xdr:col>2</xdr:col>
      <xdr:colOff>3321050</xdr:colOff>
      <xdr:row>11</xdr:row>
      <xdr:rowOff>190500</xdr:rowOff>
    </xdr:to>
    <xdr:sp macro="" textlink="">
      <xdr:nvSpPr>
        <xdr:cNvPr id="45" name="Right Arrow 44">
          <a:hlinkClick xmlns:r="http://schemas.openxmlformats.org/officeDocument/2006/relationships" r:id="rId8"/>
        </xdr:cNvPr>
        <xdr:cNvSpPr/>
      </xdr:nvSpPr>
      <xdr:spPr>
        <a:xfrm>
          <a:off x="4743450" y="24765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3032125</xdr:colOff>
      <xdr:row>13</xdr:row>
      <xdr:rowOff>38100</xdr:rowOff>
    </xdr:from>
    <xdr:to>
      <xdr:col>2</xdr:col>
      <xdr:colOff>3324225</xdr:colOff>
      <xdr:row>13</xdr:row>
      <xdr:rowOff>190500</xdr:rowOff>
    </xdr:to>
    <xdr:sp macro="" textlink="">
      <xdr:nvSpPr>
        <xdr:cNvPr id="48" name="Right Arrow 47">
          <a:hlinkClick xmlns:r="http://schemas.openxmlformats.org/officeDocument/2006/relationships" r:id="rId9"/>
        </xdr:cNvPr>
        <xdr:cNvSpPr/>
      </xdr:nvSpPr>
      <xdr:spPr>
        <a:xfrm>
          <a:off x="4746625" y="31908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2181225</xdr:colOff>
      <xdr:row>0</xdr:row>
      <xdr:rowOff>0</xdr:rowOff>
    </xdr:from>
    <xdr:to>
      <xdr:col>2</xdr:col>
      <xdr:colOff>3333750</xdr:colOff>
      <xdr:row>4</xdr:row>
      <xdr:rowOff>4094</xdr:rowOff>
    </xdr:to>
    <xdr:pic>
      <xdr:nvPicPr>
        <xdr:cNvPr id="70" name="Picture 69"/>
        <xdr:cNvPicPr>
          <a:picLocks noChangeAspect="1"/>
        </xdr:cNvPicPr>
      </xdr:nvPicPr>
      <xdr:blipFill>
        <a:blip xmlns:r="http://schemas.openxmlformats.org/officeDocument/2006/relationships" r:embed="rId10"/>
        <a:stretch>
          <a:fillRect/>
        </a:stretch>
      </xdr:blipFill>
      <xdr:spPr>
        <a:xfrm>
          <a:off x="4610100" y="0"/>
          <a:ext cx="1152525" cy="956594"/>
        </a:xfrm>
        <a:prstGeom prst="rect">
          <a:avLst/>
        </a:prstGeom>
      </xdr:spPr>
    </xdr:pic>
    <xdr:clientData/>
  </xdr:twoCellAnchor>
  <xdr:twoCellAnchor>
    <xdr:from>
      <xdr:col>2</xdr:col>
      <xdr:colOff>3038475</xdr:colOff>
      <xdr:row>14</xdr:row>
      <xdr:rowOff>38100</xdr:rowOff>
    </xdr:from>
    <xdr:to>
      <xdr:col>2</xdr:col>
      <xdr:colOff>3330575</xdr:colOff>
      <xdr:row>14</xdr:row>
      <xdr:rowOff>190500</xdr:rowOff>
    </xdr:to>
    <xdr:sp macro="" textlink="">
      <xdr:nvSpPr>
        <xdr:cNvPr id="69" name="Right Arrow 68">
          <a:hlinkClick xmlns:r="http://schemas.openxmlformats.org/officeDocument/2006/relationships" r:id="rId11"/>
        </xdr:cNvPr>
        <xdr:cNvSpPr/>
      </xdr:nvSpPr>
      <xdr:spPr>
        <a:xfrm>
          <a:off x="4752975" y="34290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3038475</xdr:colOff>
      <xdr:row>15</xdr:row>
      <xdr:rowOff>38100</xdr:rowOff>
    </xdr:from>
    <xdr:to>
      <xdr:col>2</xdr:col>
      <xdr:colOff>3330575</xdr:colOff>
      <xdr:row>15</xdr:row>
      <xdr:rowOff>190500</xdr:rowOff>
    </xdr:to>
    <xdr:sp macro="" textlink="">
      <xdr:nvSpPr>
        <xdr:cNvPr id="71" name="Right Arrow 70">
          <a:hlinkClick xmlns:r="http://schemas.openxmlformats.org/officeDocument/2006/relationships" r:id="rId12"/>
        </xdr:cNvPr>
        <xdr:cNvSpPr/>
      </xdr:nvSpPr>
      <xdr:spPr>
        <a:xfrm>
          <a:off x="4752975" y="34290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3019425</xdr:colOff>
      <xdr:row>20</xdr:row>
      <xdr:rowOff>28575</xdr:rowOff>
    </xdr:from>
    <xdr:to>
      <xdr:col>2</xdr:col>
      <xdr:colOff>3311525</xdr:colOff>
      <xdr:row>20</xdr:row>
      <xdr:rowOff>180975</xdr:rowOff>
    </xdr:to>
    <xdr:sp macro="" textlink="">
      <xdr:nvSpPr>
        <xdr:cNvPr id="72" name="Right Arrow 71">
          <a:hlinkClick xmlns:r="http://schemas.openxmlformats.org/officeDocument/2006/relationships" r:id="rId13"/>
        </xdr:cNvPr>
        <xdr:cNvSpPr/>
      </xdr:nvSpPr>
      <xdr:spPr>
        <a:xfrm>
          <a:off x="4733925" y="47434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3022600</xdr:colOff>
      <xdr:row>24</xdr:row>
      <xdr:rowOff>38100</xdr:rowOff>
    </xdr:from>
    <xdr:to>
      <xdr:col>2</xdr:col>
      <xdr:colOff>3314700</xdr:colOff>
      <xdr:row>24</xdr:row>
      <xdr:rowOff>190500</xdr:rowOff>
    </xdr:to>
    <xdr:sp macro="" textlink="">
      <xdr:nvSpPr>
        <xdr:cNvPr id="74" name="Right Arrow 73">
          <a:hlinkClick xmlns:r="http://schemas.openxmlformats.org/officeDocument/2006/relationships" r:id="rId14"/>
        </xdr:cNvPr>
        <xdr:cNvSpPr/>
      </xdr:nvSpPr>
      <xdr:spPr>
        <a:xfrm>
          <a:off x="4737100" y="57721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3019425</xdr:colOff>
      <xdr:row>22</xdr:row>
      <xdr:rowOff>38100</xdr:rowOff>
    </xdr:from>
    <xdr:to>
      <xdr:col>2</xdr:col>
      <xdr:colOff>3311525</xdr:colOff>
      <xdr:row>22</xdr:row>
      <xdr:rowOff>190500</xdr:rowOff>
    </xdr:to>
    <xdr:sp macro="" textlink="">
      <xdr:nvSpPr>
        <xdr:cNvPr id="75" name="Right Arrow 74">
          <a:hlinkClick xmlns:r="http://schemas.openxmlformats.org/officeDocument/2006/relationships" r:id="rId15"/>
        </xdr:cNvPr>
        <xdr:cNvSpPr/>
      </xdr:nvSpPr>
      <xdr:spPr>
        <a:xfrm>
          <a:off x="4733925" y="52959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3019425</xdr:colOff>
      <xdr:row>23</xdr:row>
      <xdr:rowOff>38100</xdr:rowOff>
    </xdr:from>
    <xdr:to>
      <xdr:col>2</xdr:col>
      <xdr:colOff>3311525</xdr:colOff>
      <xdr:row>23</xdr:row>
      <xdr:rowOff>190500</xdr:rowOff>
    </xdr:to>
    <xdr:sp macro="" textlink="">
      <xdr:nvSpPr>
        <xdr:cNvPr id="76" name="Right Arrow 75">
          <a:hlinkClick xmlns:r="http://schemas.openxmlformats.org/officeDocument/2006/relationships" r:id="rId16"/>
        </xdr:cNvPr>
        <xdr:cNvSpPr/>
      </xdr:nvSpPr>
      <xdr:spPr>
        <a:xfrm>
          <a:off x="4733925" y="55340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3022600</xdr:colOff>
      <xdr:row>25</xdr:row>
      <xdr:rowOff>38100</xdr:rowOff>
    </xdr:from>
    <xdr:to>
      <xdr:col>2</xdr:col>
      <xdr:colOff>3314700</xdr:colOff>
      <xdr:row>25</xdr:row>
      <xdr:rowOff>190500</xdr:rowOff>
    </xdr:to>
    <xdr:sp macro="" textlink="">
      <xdr:nvSpPr>
        <xdr:cNvPr id="77" name="Right Arrow 76">
          <a:hlinkClick xmlns:r="http://schemas.openxmlformats.org/officeDocument/2006/relationships" r:id="rId17"/>
        </xdr:cNvPr>
        <xdr:cNvSpPr/>
      </xdr:nvSpPr>
      <xdr:spPr>
        <a:xfrm>
          <a:off x="4737100" y="60102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3028950</xdr:colOff>
      <xdr:row>26</xdr:row>
      <xdr:rowOff>38100</xdr:rowOff>
    </xdr:from>
    <xdr:to>
      <xdr:col>2</xdr:col>
      <xdr:colOff>3321050</xdr:colOff>
      <xdr:row>26</xdr:row>
      <xdr:rowOff>190500</xdr:rowOff>
    </xdr:to>
    <xdr:sp macro="" textlink="">
      <xdr:nvSpPr>
        <xdr:cNvPr id="78" name="Right Arrow 77">
          <a:hlinkClick xmlns:r="http://schemas.openxmlformats.org/officeDocument/2006/relationships" r:id="rId18"/>
        </xdr:cNvPr>
        <xdr:cNvSpPr/>
      </xdr:nvSpPr>
      <xdr:spPr>
        <a:xfrm>
          <a:off x="4743450" y="62484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3035300</xdr:colOff>
      <xdr:row>27</xdr:row>
      <xdr:rowOff>47625</xdr:rowOff>
    </xdr:from>
    <xdr:to>
      <xdr:col>2</xdr:col>
      <xdr:colOff>3327400</xdr:colOff>
      <xdr:row>27</xdr:row>
      <xdr:rowOff>200025</xdr:rowOff>
    </xdr:to>
    <xdr:sp macro="" textlink="">
      <xdr:nvSpPr>
        <xdr:cNvPr id="83" name="Right Arrow 82">
          <a:hlinkClick xmlns:r="http://schemas.openxmlformats.org/officeDocument/2006/relationships" r:id="rId19"/>
        </xdr:cNvPr>
        <xdr:cNvSpPr/>
      </xdr:nvSpPr>
      <xdr:spPr>
        <a:xfrm>
          <a:off x="4749800" y="74485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3038475</xdr:colOff>
      <xdr:row>29</xdr:row>
      <xdr:rowOff>38100</xdr:rowOff>
    </xdr:from>
    <xdr:to>
      <xdr:col>2</xdr:col>
      <xdr:colOff>3330575</xdr:colOff>
      <xdr:row>29</xdr:row>
      <xdr:rowOff>190500</xdr:rowOff>
    </xdr:to>
    <xdr:sp macro="" textlink="">
      <xdr:nvSpPr>
        <xdr:cNvPr id="85" name="Right Arrow 84">
          <a:hlinkClick xmlns:r="http://schemas.openxmlformats.org/officeDocument/2006/relationships" r:id="rId20"/>
        </xdr:cNvPr>
        <xdr:cNvSpPr/>
      </xdr:nvSpPr>
      <xdr:spPr>
        <a:xfrm>
          <a:off x="4752975" y="78390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4473575</xdr:colOff>
      <xdr:row>30</xdr:row>
      <xdr:rowOff>38100</xdr:rowOff>
    </xdr:from>
    <xdr:to>
      <xdr:col>2</xdr:col>
      <xdr:colOff>4765675</xdr:colOff>
      <xdr:row>30</xdr:row>
      <xdr:rowOff>190500</xdr:rowOff>
    </xdr:to>
    <xdr:sp macro="" textlink="">
      <xdr:nvSpPr>
        <xdr:cNvPr id="86" name="Right Arrow 85">
          <a:hlinkClick xmlns:r="http://schemas.openxmlformats.org/officeDocument/2006/relationships" r:id="rId21"/>
        </xdr:cNvPr>
        <xdr:cNvSpPr/>
      </xdr:nvSpPr>
      <xdr:spPr>
        <a:xfrm>
          <a:off x="6188075" y="80772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3044825</xdr:colOff>
      <xdr:row>31</xdr:row>
      <xdr:rowOff>38100</xdr:rowOff>
    </xdr:from>
    <xdr:to>
      <xdr:col>2</xdr:col>
      <xdr:colOff>3336925</xdr:colOff>
      <xdr:row>31</xdr:row>
      <xdr:rowOff>190500</xdr:rowOff>
    </xdr:to>
    <xdr:sp macro="" textlink="">
      <xdr:nvSpPr>
        <xdr:cNvPr id="87" name="Right Arrow 86">
          <a:hlinkClick xmlns:r="http://schemas.openxmlformats.org/officeDocument/2006/relationships" r:id="rId22"/>
        </xdr:cNvPr>
        <xdr:cNvSpPr/>
      </xdr:nvSpPr>
      <xdr:spPr>
        <a:xfrm>
          <a:off x="4759325" y="83153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3044825</xdr:colOff>
      <xdr:row>32</xdr:row>
      <xdr:rowOff>47625</xdr:rowOff>
    </xdr:from>
    <xdr:to>
      <xdr:col>2</xdr:col>
      <xdr:colOff>3336925</xdr:colOff>
      <xdr:row>32</xdr:row>
      <xdr:rowOff>200025</xdr:rowOff>
    </xdr:to>
    <xdr:sp macro="" textlink="">
      <xdr:nvSpPr>
        <xdr:cNvPr id="88" name="Right Arrow 87">
          <a:hlinkClick xmlns:r="http://schemas.openxmlformats.org/officeDocument/2006/relationships" r:id="rId23"/>
        </xdr:cNvPr>
        <xdr:cNvSpPr/>
      </xdr:nvSpPr>
      <xdr:spPr>
        <a:xfrm>
          <a:off x="4759325" y="85629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5064125</xdr:colOff>
      <xdr:row>33</xdr:row>
      <xdr:rowOff>47625</xdr:rowOff>
    </xdr:from>
    <xdr:to>
      <xdr:col>2</xdr:col>
      <xdr:colOff>5356225</xdr:colOff>
      <xdr:row>33</xdr:row>
      <xdr:rowOff>200025</xdr:rowOff>
    </xdr:to>
    <xdr:sp macro="" textlink="">
      <xdr:nvSpPr>
        <xdr:cNvPr id="89" name="Right Arrow 88">
          <a:hlinkClick xmlns:r="http://schemas.openxmlformats.org/officeDocument/2006/relationships" r:id="rId24"/>
        </xdr:cNvPr>
        <xdr:cNvSpPr/>
      </xdr:nvSpPr>
      <xdr:spPr>
        <a:xfrm>
          <a:off x="6778625" y="88011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673100</xdr:colOff>
      <xdr:row>0</xdr:row>
      <xdr:rowOff>139700</xdr:rowOff>
    </xdr:from>
    <xdr:to>
      <xdr:col>4</xdr:col>
      <xdr:colOff>1422400</xdr:colOff>
      <xdr:row>3</xdr:row>
      <xdr:rowOff>101600</xdr:rowOff>
    </xdr:to>
    <xdr:sp macro="" textlink="">
      <xdr:nvSpPr>
        <xdr:cNvPr id="4" name="Left Arrow 3">
          <a:hlinkClick xmlns:r="http://schemas.openxmlformats.org/officeDocument/2006/relationships" r:id="rId1"/>
        </xdr:cNvPr>
        <xdr:cNvSpPr/>
      </xdr:nvSpPr>
      <xdr:spPr>
        <a:xfrm>
          <a:off x="9728200" y="139700"/>
          <a:ext cx="749300"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466606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0</xdr:row>
      <xdr:rowOff>177800</xdr:rowOff>
    </xdr:from>
    <xdr:to>
      <xdr:col>6</xdr:col>
      <xdr:colOff>787400</xdr:colOff>
      <xdr:row>2</xdr:row>
      <xdr:rowOff>190500</xdr:rowOff>
    </xdr:to>
    <xdr:sp macro="" textlink="">
      <xdr:nvSpPr>
        <xdr:cNvPr id="2" name="Left Arrow 1">
          <a:hlinkClick xmlns:r="http://schemas.openxmlformats.org/officeDocument/2006/relationships" r:id="rId1"/>
        </xdr:cNvPr>
        <xdr:cNvSpPr/>
      </xdr:nvSpPr>
      <xdr:spPr>
        <a:xfrm>
          <a:off x="8280400" y="177800"/>
          <a:ext cx="749300" cy="5969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2</xdr:col>
      <xdr:colOff>180856</xdr:colOff>
      <xdr:row>2</xdr:row>
      <xdr:rowOff>152301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203200</xdr:colOff>
      <xdr:row>0</xdr:row>
      <xdr:rowOff>152400</xdr:rowOff>
    </xdr:from>
    <xdr:to>
      <xdr:col>16</xdr:col>
      <xdr:colOff>266700</xdr:colOff>
      <xdr:row>2</xdr:row>
      <xdr:rowOff>279400</xdr:rowOff>
    </xdr:to>
    <xdr:sp macro="" textlink="">
      <xdr:nvSpPr>
        <xdr:cNvPr id="2" name="Left Arrow 1">
          <a:hlinkClick xmlns:r="http://schemas.openxmlformats.org/officeDocument/2006/relationships" r:id="rId1"/>
        </xdr:cNvPr>
        <xdr:cNvSpPr/>
      </xdr:nvSpPr>
      <xdr:spPr>
        <a:xfrm>
          <a:off x="12338050" y="15240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28476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193675</xdr:colOff>
      <xdr:row>0</xdr:row>
      <xdr:rowOff>152400</xdr:rowOff>
    </xdr:from>
    <xdr:to>
      <xdr:col>10</xdr:col>
      <xdr:colOff>114300</xdr:colOff>
      <xdr:row>2</xdr:row>
      <xdr:rowOff>279400</xdr:rowOff>
    </xdr:to>
    <xdr:sp macro="" textlink="">
      <xdr:nvSpPr>
        <xdr:cNvPr id="35" name="Left Arrow 34">
          <a:hlinkClick xmlns:r="http://schemas.openxmlformats.org/officeDocument/2006/relationships" r:id="rId1"/>
        </xdr:cNvPr>
        <xdr:cNvSpPr/>
      </xdr:nvSpPr>
      <xdr:spPr>
        <a:xfrm>
          <a:off x="13700125" y="15240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28476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2079625</xdr:colOff>
      <xdr:row>0</xdr:row>
      <xdr:rowOff>95250</xdr:rowOff>
    </xdr:from>
    <xdr:to>
      <xdr:col>7</xdr:col>
      <xdr:colOff>2828925</xdr:colOff>
      <xdr:row>2</xdr:row>
      <xdr:rowOff>222250</xdr:rowOff>
    </xdr:to>
    <xdr:sp macro="" textlink="">
      <xdr:nvSpPr>
        <xdr:cNvPr id="2" name="Left Arrow 1">
          <a:hlinkClick xmlns:r="http://schemas.openxmlformats.org/officeDocument/2006/relationships" r:id="rId1"/>
        </xdr:cNvPr>
        <xdr:cNvSpPr/>
      </xdr:nvSpPr>
      <xdr:spPr>
        <a:xfrm>
          <a:off x="10928350" y="9525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399931</xdr:colOff>
      <xdr:row>3</xdr:row>
      <xdr:rowOff>28476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60325</xdr:colOff>
      <xdr:row>0</xdr:row>
      <xdr:rowOff>57150</xdr:rowOff>
    </xdr:from>
    <xdr:to>
      <xdr:col>9</xdr:col>
      <xdr:colOff>809625</xdr:colOff>
      <xdr:row>2</xdr:row>
      <xdr:rowOff>184150</xdr:rowOff>
    </xdr:to>
    <xdr:sp macro="" textlink="">
      <xdr:nvSpPr>
        <xdr:cNvPr id="2" name="Left Arrow 1">
          <a:hlinkClick xmlns:r="http://schemas.openxmlformats.org/officeDocument/2006/relationships" r:id="rId1"/>
        </xdr:cNvPr>
        <xdr:cNvSpPr/>
      </xdr:nvSpPr>
      <xdr:spPr>
        <a:xfrm>
          <a:off x="7327900" y="5715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390406</xdr:colOff>
      <xdr:row>3</xdr:row>
      <xdr:rowOff>28476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0</xdr:row>
      <xdr:rowOff>57150</xdr:rowOff>
    </xdr:from>
    <xdr:to>
      <xdr:col>9</xdr:col>
      <xdr:colOff>933450</xdr:colOff>
      <xdr:row>2</xdr:row>
      <xdr:rowOff>193675</xdr:rowOff>
    </xdr:to>
    <xdr:sp macro="" textlink="">
      <xdr:nvSpPr>
        <xdr:cNvPr id="2" name="Left Arrow 1">
          <a:hlinkClick xmlns:r="http://schemas.openxmlformats.org/officeDocument/2006/relationships" r:id="rId1"/>
        </xdr:cNvPr>
        <xdr:cNvSpPr/>
      </xdr:nvSpPr>
      <xdr:spPr>
        <a:xfrm>
          <a:off x="8324850" y="57150"/>
          <a:ext cx="8001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504706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107950</xdr:colOff>
      <xdr:row>0</xdr:row>
      <xdr:rowOff>47625</xdr:rowOff>
    </xdr:from>
    <xdr:to>
      <xdr:col>6</xdr:col>
      <xdr:colOff>28575</xdr:colOff>
      <xdr:row>2</xdr:row>
      <xdr:rowOff>174625</xdr:rowOff>
    </xdr:to>
    <xdr:sp macro="" textlink="">
      <xdr:nvSpPr>
        <xdr:cNvPr id="2" name="Left Arrow 1">
          <a:hlinkClick xmlns:r="http://schemas.openxmlformats.org/officeDocument/2006/relationships" r:id="rId1"/>
        </xdr:cNvPr>
        <xdr:cNvSpPr/>
      </xdr:nvSpPr>
      <xdr:spPr>
        <a:xfrm>
          <a:off x="9347200" y="476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28476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111125</xdr:colOff>
      <xdr:row>0</xdr:row>
      <xdr:rowOff>44450</xdr:rowOff>
    </xdr:from>
    <xdr:to>
      <xdr:col>10</xdr:col>
      <xdr:colOff>19050</xdr:colOff>
      <xdr:row>2</xdr:row>
      <xdr:rowOff>171450</xdr:rowOff>
    </xdr:to>
    <xdr:sp macro="" textlink="">
      <xdr:nvSpPr>
        <xdr:cNvPr id="3" name="Left Arrow 2">
          <a:hlinkClick xmlns:r="http://schemas.openxmlformats.org/officeDocument/2006/relationships" r:id="rId1"/>
        </xdr:cNvPr>
        <xdr:cNvSpPr/>
      </xdr:nvSpPr>
      <xdr:spPr>
        <a:xfrm>
          <a:off x="9721850" y="44450"/>
          <a:ext cx="7366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111125</xdr:colOff>
      <xdr:row>0</xdr:row>
      <xdr:rowOff>44450</xdr:rowOff>
    </xdr:from>
    <xdr:to>
      <xdr:col>10</xdr:col>
      <xdr:colOff>19050</xdr:colOff>
      <xdr:row>2</xdr:row>
      <xdr:rowOff>171450</xdr:rowOff>
    </xdr:to>
    <xdr:sp macro="" textlink="">
      <xdr:nvSpPr>
        <xdr:cNvPr id="2" name="Left Arrow 1">
          <a:hlinkClick xmlns:r="http://schemas.openxmlformats.org/officeDocument/2006/relationships" r:id="rId1"/>
        </xdr:cNvPr>
        <xdr:cNvSpPr/>
      </xdr:nvSpPr>
      <xdr:spPr>
        <a:xfrm>
          <a:off x="9236075" y="44450"/>
          <a:ext cx="7366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111125</xdr:colOff>
      <xdr:row>0</xdr:row>
      <xdr:rowOff>44450</xdr:rowOff>
    </xdr:from>
    <xdr:to>
      <xdr:col>8</xdr:col>
      <xdr:colOff>19050</xdr:colOff>
      <xdr:row>2</xdr:row>
      <xdr:rowOff>171450</xdr:rowOff>
    </xdr:to>
    <xdr:sp macro="" textlink="">
      <xdr:nvSpPr>
        <xdr:cNvPr id="2" name="Left Arrow 1">
          <a:hlinkClick xmlns:r="http://schemas.openxmlformats.org/officeDocument/2006/relationships" r:id="rId1"/>
        </xdr:cNvPr>
        <xdr:cNvSpPr/>
      </xdr:nvSpPr>
      <xdr:spPr>
        <a:xfrm>
          <a:off x="9236075" y="44450"/>
          <a:ext cx="7366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285750</xdr:colOff>
      <xdr:row>1</xdr:row>
      <xdr:rowOff>25400</xdr:rowOff>
    </xdr:from>
    <xdr:to>
      <xdr:col>13</xdr:col>
      <xdr:colOff>3175</xdr:colOff>
      <xdr:row>3</xdr:row>
      <xdr:rowOff>76200</xdr:rowOff>
    </xdr:to>
    <xdr:sp macro="" textlink="">
      <xdr:nvSpPr>
        <xdr:cNvPr id="3" name="Left Arrow 2">
          <a:hlinkClick xmlns:r="http://schemas.openxmlformats.org/officeDocument/2006/relationships" r:id="rId1"/>
        </xdr:cNvPr>
        <xdr:cNvSpPr/>
      </xdr:nvSpPr>
      <xdr:spPr>
        <a:xfrm>
          <a:off x="10677525" y="263525"/>
          <a:ext cx="708025" cy="59372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390406</xdr:colOff>
      <xdr:row>3</xdr:row>
      <xdr:rowOff>9426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590550</xdr:colOff>
      <xdr:row>0</xdr:row>
      <xdr:rowOff>31750</xdr:rowOff>
    </xdr:from>
    <xdr:to>
      <xdr:col>9</xdr:col>
      <xdr:colOff>34925</xdr:colOff>
      <xdr:row>2</xdr:row>
      <xdr:rowOff>168275</xdr:rowOff>
    </xdr:to>
    <xdr:sp macro="" textlink="">
      <xdr:nvSpPr>
        <xdr:cNvPr id="4" name="Left Arrow 3">
          <a:hlinkClick xmlns:r="http://schemas.openxmlformats.org/officeDocument/2006/relationships" r:id="rId1"/>
        </xdr:cNvPr>
        <xdr:cNvSpPr/>
      </xdr:nvSpPr>
      <xdr:spPr>
        <a:xfrm>
          <a:off x="8858250" y="3175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38100</xdr:colOff>
      <xdr:row>0</xdr:row>
      <xdr:rowOff>127000</xdr:rowOff>
    </xdr:from>
    <xdr:to>
      <xdr:col>10</xdr:col>
      <xdr:colOff>787400</xdr:colOff>
      <xdr:row>3</xdr:row>
      <xdr:rowOff>25400</xdr:rowOff>
    </xdr:to>
    <xdr:sp macro="" textlink="">
      <xdr:nvSpPr>
        <xdr:cNvPr id="3" name="Left Arrow 2">
          <a:hlinkClick xmlns:r="http://schemas.openxmlformats.org/officeDocument/2006/relationships" r:id="rId1"/>
        </xdr:cNvPr>
        <xdr:cNvSpPr/>
      </xdr:nvSpPr>
      <xdr:spPr>
        <a:xfrm>
          <a:off x="1034415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38100</xdr:colOff>
      <xdr:row>0</xdr:row>
      <xdr:rowOff>127000</xdr:rowOff>
    </xdr:from>
    <xdr:to>
      <xdr:col>7</xdr:col>
      <xdr:colOff>787400</xdr:colOff>
      <xdr:row>3</xdr:row>
      <xdr:rowOff>25400</xdr:rowOff>
    </xdr:to>
    <xdr:sp macro="" textlink="">
      <xdr:nvSpPr>
        <xdr:cNvPr id="2" name="Left Arrow 1">
          <a:hlinkClick xmlns:r="http://schemas.openxmlformats.org/officeDocument/2006/relationships" r:id="rId1"/>
        </xdr:cNvPr>
        <xdr:cNvSpPr/>
      </xdr:nvSpPr>
      <xdr:spPr>
        <a:xfrm>
          <a:off x="10753725"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38100</xdr:colOff>
      <xdr:row>0</xdr:row>
      <xdr:rowOff>127000</xdr:rowOff>
    </xdr:from>
    <xdr:to>
      <xdr:col>7</xdr:col>
      <xdr:colOff>787400</xdr:colOff>
      <xdr:row>3</xdr:row>
      <xdr:rowOff>25400</xdr:rowOff>
    </xdr:to>
    <xdr:sp macro="" textlink="">
      <xdr:nvSpPr>
        <xdr:cNvPr id="2" name="Left Arrow 1">
          <a:hlinkClick xmlns:r="http://schemas.openxmlformats.org/officeDocument/2006/relationships" r:id="rId1"/>
        </xdr:cNvPr>
        <xdr:cNvSpPr/>
      </xdr:nvSpPr>
      <xdr:spPr>
        <a:xfrm>
          <a:off x="1026795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101600</xdr:colOff>
      <xdr:row>0</xdr:row>
      <xdr:rowOff>101600</xdr:rowOff>
    </xdr:from>
    <xdr:to>
      <xdr:col>5</xdr:col>
      <xdr:colOff>850900</xdr:colOff>
      <xdr:row>3</xdr:row>
      <xdr:rowOff>0</xdr:rowOff>
    </xdr:to>
    <xdr:sp macro="" textlink="">
      <xdr:nvSpPr>
        <xdr:cNvPr id="3" name="Left Arrow 2">
          <a:hlinkClick xmlns:r="http://schemas.openxmlformats.org/officeDocument/2006/relationships" r:id="rId1"/>
        </xdr:cNvPr>
        <xdr:cNvSpPr/>
      </xdr:nvSpPr>
      <xdr:spPr>
        <a:xfrm>
          <a:off x="10998200" y="1016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584200</xdr:colOff>
      <xdr:row>0</xdr:row>
      <xdr:rowOff>127000</xdr:rowOff>
    </xdr:from>
    <xdr:to>
      <xdr:col>7</xdr:col>
      <xdr:colOff>25400</xdr:colOff>
      <xdr:row>3</xdr:row>
      <xdr:rowOff>25400</xdr:rowOff>
    </xdr:to>
    <xdr:sp macro="" textlink="">
      <xdr:nvSpPr>
        <xdr:cNvPr id="3" name="Left Arrow 2">
          <a:hlinkClick xmlns:r="http://schemas.openxmlformats.org/officeDocument/2006/relationships" r:id="rId1"/>
        </xdr:cNvPr>
        <xdr:cNvSpPr/>
      </xdr:nvSpPr>
      <xdr:spPr>
        <a:xfrm>
          <a:off x="8851900" y="1270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749300</xdr:colOff>
      <xdr:row>3</xdr:row>
      <xdr:rowOff>127000</xdr:rowOff>
    </xdr:to>
    <xdr:sp macro="" textlink="">
      <xdr:nvSpPr>
        <xdr:cNvPr id="3" name="Left Arrow 2">
          <a:hlinkClick xmlns:r="http://schemas.openxmlformats.org/officeDocument/2006/relationships" r:id="rId1"/>
        </xdr:cNvPr>
        <xdr:cNvSpPr/>
      </xdr:nvSpPr>
      <xdr:spPr>
        <a:xfrm>
          <a:off x="12128500" y="2286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749300</xdr:colOff>
      <xdr:row>3</xdr:row>
      <xdr:rowOff>127000</xdr:rowOff>
    </xdr:to>
    <xdr:sp macro="" textlink="">
      <xdr:nvSpPr>
        <xdr:cNvPr id="2" name="Left Arrow 1">
          <a:hlinkClick xmlns:r="http://schemas.openxmlformats.org/officeDocument/2006/relationships" r:id="rId1"/>
        </xdr:cNvPr>
        <xdr:cNvSpPr/>
      </xdr:nvSpPr>
      <xdr:spPr>
        <a:xfrm>
          <a:off x="11572875" y="2381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1057275</xdr:colOff>
      <xdr:row>1</xdr:row>
      <xdr:rowOff>0</xdr:rowOff>
    </xdr:from>
    <xdr:to>
      <xdr:col>7</xdr:col>
      <xdr:colOff>711200</xdr:colOff>
      <xdr:row>3</xdr:row>
      <xdr:rowOff>127000</xdr:rowOff>
    </xdr:to>
    <xdr:sp macro="" textlink="">
      <xdr:nvSpPr>
        <xdr:cNvPr id="2" name="Left Arrow 1">
          <a:hlinkClick xmlns:r="http://schemas.openxmlformats.org/officeDocument/2006/relationships" r:id="rId1"/>
        </xdr:cNvPr>
        <xdr:cNvSpPr/>
      </xdr:nvSpPr>
      <xdr:spPr>
        <a:xfrm>
          <a:off x="8763000" y="2381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742950</xdr:colOff>
      <xdr:row>0</xdr:row>
      <xdr:rowOff>47625</xdr:rowOff>
    </xdr:from>
    <xdr:to>
      <xdr:col>7</xdr:col>
      <xdr:colOff>396875</xdr:colOff>
      <xdr:row>2</xdr:row>
      <xdr:rowOff>184150</xdr:rowOff>
    </xdr:to>
    <xdr:sp macro="" textlink="">
      <xdr:nvSpPr>
        <xdr:cNvPr id="3" name="Left Arrow 2">
          <a:hlinkClick xmlns:r="http://schemas.openxmlformats.org/officeDocument/2006/relationships" r:id="rId1"/>
        </xdr:cNvPr>
        <xdr:cNvSpPr/>
      </xdr:nvSpPr>
      <xdr:spPr>
        <a:xfrm>
          <a:off x="8401050" y="47625"/>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749300</xdr:colOff>
      <xdr:row>3</xdr:row>
      <xdr:rowOff>127000</xdr:rowOff>
    </xdr:to>
    <xdr:sp macro="" textlink="">
      <xdr:nvSpPr>
        <xdr:cNvPr id="2" name="Left Arrow 1">
          <a:hlinkClick xmlns:r="http://schemas.openxmlformats.org/officeDocument/2006/relationships" r:id="rId1"/>
        </xdr:cNvPr>
        <xdr:cNvSpPr/>
      </xdr:nvSpPr>
      <xdr:spPr>
        <a:xfrm>
          <a:off x="11572875" y="2381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hamzanwadi.ac.id/" TargetMode="External"/><Relationship Id="rId1" Type="http://schemas.openxmlformats.org/officeDocument/2006/relationships/hyperlink" Target="mailto:universitas@hamzanwadi.ac.i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dimension ref="B5:D34"/>
  <sheetViews>
    <sheetView workbookViewId="0">
      <selection activeCell="C10" sqref="C10"/>
    </sheetView>
  </sheetViews>
  <sheetFormatPr defaultColWidth="10.875" defaultRowHeight="18.75"/>
  <cols>
    <col min="1" max="1" width="10.875" style="4" customWidth="1"/>
    <col min="2" max="2" width="11.625" style="42" customWidth="1"/>
    <col min="3" max="3" width="96.5" style="4" customWidth="1"/>
    <col min="4" max="4" width="86.125" style="4" customWidth="1"/>
    <col min="5" max="16384" width="10.875" style="4"/>
  </cols>
  <sheetData>
    <row r="5" spans="2:4" ht="31.5">
      <c r="B5" s="91" t="s">
        <v>174</v>
      </c>
      <c r="C5" s="91"/>
      <c r="D5" s="91"/>
    </row>
    <row r="6" spans="2:4" ht="11.1" customHeight="1"/>
    <row r="7" spans="2:4">
      <c r="B7" s="93"/>
      <c r="C7" s="89" t="s">
        <v>145</v>
      </c>
    </row>
    <row r="8" spans="2:4">
      <c r="B8" s="94"/>
      <c r="C8" s="90" t="s">
        <v>103</v>
      </c>
    </row>
    <row r="9" spans="2:4">
      <c r="B9" s="44" t="s">
        <v>146</v>
      </c>
      <c r="C9" s="92" t="s">
        <v>147</v>
      </c>
    </row>
    <row r="10" spans="2:4">
      <c r="B10" s="121" t="s">
        <v>183</v>
      </c>
      <c r="C10" s="52" t="s">
        <v>368</v>
      </c>
    </row>
    <row r="11" spans="2:4" ht="14.25" customHeight="1">
      <c r="B11" s="122"/>
      <c r="C11" s="53"/>
    </row>
    <row r="12" spans="2:4">
      <c r="B12" s="122" t="s">
        <v>212</v>
      </c>
      <c r="C12" s="53" t="s">
        <v>369</v>
      </c>
    </row>
    <row r="13" spans="2:4">
      <c r="B13" s="122" t="s">
        <v>223</v>
      </c>
      <c r="C13" s="53" t="s">
        <v>370</v>
      </c>
    </row>
    <row r="14" spans="2:4">
      <c r="B14" s="122" t="s">
        <v>158</v>
      </c>
      <c r="C14" s="53" t="s">
        <v>371</v>
      </c>
    </row>
    <row r="15" spans="2:4">
      <c r="B15" s="122" t="s">
        <v>246</v>
      </c>
      <c r="C15" s="53" t="s">
        <v>170</v>
      </c>
    </row>
    <row r="16" spans="2:4">
      <c r="B16" s="122" t="s">
        <v>258</v>
      </c>
      <c r="C16" s="53" t="s">
        <v>372</v>
      </c>
    </row>
    <row r="17" spans="2:3" ht="11.1" customHeight="1">
      <c r="B17" s="122"/>
      <c r="C17" s="53"/>
    </row>
    <row r="18" spans="2:3">
      <c r="B18" s="122" t="s">
        <v>82</v>
      </c>
      <c r="C18" s="53" t="s">
        <v>373</v>
      </c>
    </row>
    <row r="19" spans="2:3">
      <c r="B19" s="122" t="s">
        <v>85</v>
      </c>
      <c r="C19" s="53" t="s">
        <v>374</v>
      </c>
    </row>
    <row r="20" spans="2:3">
      <c r="B20" s="122">
        <v>4.4000000000000004</v>
      </c>
      <c r="C20" s="53" t="s">
        <v>375</v>
      </c>
    </row>
    <row r="21" spans="2:3">
      <c r="B21" s="122" t="s">
        <v>88</v>
      </c>
      <c r="C21" s="53" t="s">
        <v>171</v>
      </c>
    </row>
    <row r="22" spans="2:3" ht="9.9499999999999993" customHeight="1">
      <c r="B22" s="122"/>
      <c r="C22" s="53"/>
    </row>
    <row r="23" spans="2:3">
      <c r="B23" s="122" t="s">
        <v>289</v>
      </c>
      <c r="C23" s="53" t="s">
        <v>376</v>
      </c>
    </row>
    <row r="24" spans="2:3">
      <c r="B24" s="122" t="s">
        <v>291</v>
      </c>
      <c r="C24" s="53" t="s">
        <v>168</v>
      </c>
    </row>
    <row r="25" spans="2:3">
      <c r="B25" s="123" t="s">
        <v>298</v>
      </c>
      <c r="C25" s="54" t="s">
        <v>148</v>
      </c>
    </row>
    <row r="26" spans="2:3">
      <c r="B26" s="123" t="s">
        <v>308</v>
      </c>
      <c r="C26" s="54" t="s">
        <v>377</v>
      </c>
    </row>
    <row r="27" spans="2:3">
      <c r="B27" s="123" t="s">
        <v>116</v>
      </c>
      <c r="C27" s="54" t="s">
        <v>378</v>
      </c>
    </row>
    <row r="28" spans="2:3">
      <c r="B28" s="123" t="s">
        <v>326</v>
      </c>
      <c r="C28" s="54" t="s">
        <v>172</v>
      </c>
    </row>
    <row r="29" spans="2:3" ht="12.95" customHeight="1">
      <c r="B29" s="123"/>
      <c r="C29" s="54"/>
    </row>
    <row r="30" spans="2:3">
      <c r="B30" s="123" t="s">
        <v>131</v>
      </c>
      <c r="C30" s="54" t="s">
        <v>149</v>
      </c>
    </row>
    <row r="31" spans="2:3">
      <c r="B31" s="123" t="s">
        <v>132</v>
      </c>
      <c r="C31" s="54" t="s">
        <v>150</v>
      </c>
    </row>
    <row r="32" spans="2:3">
      <c r="B32" s="123" t="s">
        <v>133</v>
      </c>
      <c r="C32" s="54" t="s">
        <v>379</v>
      </c>
    </row>
    <row r="33" spans="2:3">
      <c r="B33" s="123" t="s">
        <v>343</v>
      </c>
      <c r="C33" s="54" t="s">
        <v>151</v>
      </c>
    </row>
    <row r="34" spans="2:3">
      <c r="B34" s="123" t="s">
        <v>353</v>
      </c>
      <c r="C34" s="54" t="s">
        <v>152</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G37"/>
  <sheetViews>
    <sheetView topLeftCell="A4" workbookViewId="0">
      <selection activeCell="C12" sqref="C12"/>
    </sheetView>
  </sheetViews>
  <sheetFormatPr defaultColWidth="10.875" defaultRowHeight="18.75"/>
  <cols>
    <col min="1" max="1" width="6.375" style="3" customWidth="1"/>
    <col min="2" max="2" width="44.5" style="3" customWidth="1"/>
    <col min="3" max="3" width="26.375" style="3" customWidth="1"/>
    <col min="4" max="4" width="41.625" style="3" customWidth="1"/>
    <col min="5" max="5" width="19.375" style="78" customWidth="1"/>
    <col min="6" max="6" width="29.125" style="3" customWidth="1"/>
    <col min="7" max="7" width="14.125" style="3" customWidth="1"/>
    <col min="8" max="16384" width="10.875" style="4"/>
  </cols>
  <sheetData>
    <row r="4" spans="1:7" ht="54" customHeight="1">
      <c r="A4" s="224" t="s">
        <v>385</v>
      </c>
      <c r="B4" s="224"/>
      <c r="C4" s="224"/>
      <c r="D4" s="224"/>
      <c r="E4" s="224"/>
      <c r="F4" s="81"/>
      <c r="G4" s="81"/>
    </row>
    <row r="5" spans="1:7">
      <c r="A5" s="222" t="s">
        <v>32</v>
      </c>
      <c r="B5" s="223" t="s">
        <v>137</v>
      </c>
      <c r="C5" s="223" t="s">
        <v>33</v>
      </c>
      <c r="D5" s="223" t="s">
        <v>138</v>
      </c>
      <c r="E5" s="79" t="s">
        <v>139</v>
      </c>
      <c r="F5" s="4"/>
      <c r="G5" s="4"/>
    </row>
    <row r="6" spans="1:7">
      <c r="A6" s="222"/>
      <c r="B6" s="223"/>
      <c r="C6" s="223"/>
      <c r="D6" s="223"/>
      <c r="E6" s="80" t="s">
        <v>140</v>
      </c>
      <c r="F6" s="4"/>
      <c r="G6" s="4"/>
    </row>
    <row r="7" spans="1:7" ht="36" customHeight="1">
      <c r="A7" s="51">
        <v>1</v>
      </c>
      <c r="B7" s="36" t="s">
        <v>386</v>
      </c>
      <c r="C7" s="335" t="s">
        <v>390</v>
      </c>
      <c r="D7" s="36" t="s">
        <v>387</v>
      </c>
      <c r="E7" s="29" t="s">
        <v>388</v>
      </c>
      <c r="F7" s="4"/>
      <c r="G7" s="4"/>
    </row>
    <row r="8" spans="1:7" ht="36" customHeight="1">
      <c r="A8" s="51">
        <v>2</v>
      </c>
      <c r="B8" s="36" t="s">
        <v>389</v>
      </c>
      <c r="C8" s="335" t="s">
        <v>391</v>
      </c>
      <c r="D8" s="36" t="s">
        <v>392</v>
      </c>
      <c r="E8" s="29" t="s">
        <v>388</v>
      </c>
      <c r="F8" s="4"/>
      <c r="G8" s="4"/>
    </row>
    <row r="9" spans="1:7" ht="36" customHeight="1">
      <c r="A9" s="51">
        <v>3</v>
      </c>
      <c r="B9" s="36" t="s">
        <v>393</v>
      </c>
      <c r="C9" s="335" t="s">
        <v>394</v>
      </c>
      <c r="D9" s="36" t="s">
        <v>395</v>
      </c>
      <c r="E9" s="29" t="s">
        <v>388</v>
      </c>
      <c r="F9" s="4"/>
      <c r="G9" s="4"/>
    </row>
    <row r="10" spans="1:7" ht="36" customHeight="1">
      <c r="A10" s="51">
        <v>4</v>
      </c>
      <c r="B10" s="36" t="s">
        <v>396</v>
      </c>
      <c r="C10" s="335" t="s">
        <v>397</v>
      </c>
      <c r="D10" s="36" t="s">
        <v>398</v>
      </c>
      <c r="E10" s="29" t="s">
        <v>388</v>
      </c>
      <c r="F10" s="4"/>
      <c r="G10" s="4"/>
    </row>
    <row r="11" spans="1:7" ht="36" customHeight="1">
      <c r="A11" s="51">
        <v>5</v>
      </c>
      <c r="B11" s="36" t="s">
        <v>399</v>
      </c>
      <c r="C11" s="335" t="s">
        <v>400</v>
      </c>
      <c r="D11" s="36" t="s">
        <v>401</v>
      </c>
      <c r="E11" s="29" t="s">
        <v>388</v>
      </c>
      <c r="F11" s="4"/>
      <c r="G11" s="4"/>
    </row>
    <row r="12" spans="1:7" ht="36" customHeight="1">
      <c r="A12" s="51"/>
      <c r="B12" s="36"/>
      <c r="C12" s="36"/>
      <c r="D12" s="36"/>
      <c r="E12" s="29"/>
      <c r="F12" s="4"/>
      <c r="G12" s="4"/>
    </row>
    <row r="13" spans="1:7" ht="36" customHeight="1">
      <c r="A13" s="51"/>
      <c r="B13" s="36"/>
      <c r="C13" s="36"/>
      <c r="D13" s="36"/>
      <c r="E13" s="29"/>
      <c r="F13" s="4"/>
      <c r="G13" s="4"/>
    </row>
    <row r="14" spans="1:7" ht="36" customHeight="1">
      <c r="A14" s="51"/>
      <c r="B14" s="36"/>
      <c r="C14" s="36"/>
      <c r="D14" s="36"/>
      <c r="E14" s="29"/>
      <c r="F14" s="4"/>
      <c r="G14" s="4"/>
    </row>
    <row r="15" spans="1:7" ht="36" customHeight="1">
      <c r="A15" s="51"/>
      <c r="B15" s="36"/>
      <c r="C15" s="36"/>
      <c r="D15" s="36"/>
      <c r="E15" s="29"/>
      <c r="F15" s="4"/>
      <c r="G15" s="4"/>
    </row>
    <row r="16" spans="1:7" ht="36" customHeight="1">
      <c r="A16" s="51"/>
      <c r="B16" s="36"/>
      <c r="C16" s="36"/>
      <c r="D16" s="36"/>
      <c r="E16" s="29"/>
      <c r="F16" s="4"/>
      <c r="G16" s="4"/>
    </row>
    <row r="17" spans="1:7">
      <c r="A17" s="4"/>
      <c r="B17" s="4"/>
      <c r="C17" s="4"/>
      <c r="D17" s="4"/>
      <c r="E17" s="72"/>
      <c r="F17" s="4"/>
      <c r="G17" s="4"/>
    </row>
    <row r="18" spans="1:7">
      <c r="A18" s="4"/>
      <c r="B18" s="4"/>
      <c r="C18" s="4"/>
      <c r="D18" s="4"/>
      <c r="E18" s="72"/>
      <c r="F18" s="4"/>
      <c r="G18" s="4"/>
    </row>
    <row r="19" spans="1:7">
      <c r="A19" s="4"/>
      <c r="B19" s="4"/>
      <c r="C19" s="4"/>
      <c r="D19" s="4"/>
      <c r="E19" s="72"/>
      <c r="F19" s="4"/>
      <c r="G19" s="4"/>
    </row>
    <row r="20" spans="1:7">
      <c r="A20" s="4"/>
      <c r="B20" s="4"/>
      <c r="C20" s="4"/>
      <c r="D20" s="4"/>
      <c r="E20" s="72"/>
      <c r="F20" s="4"/>
      <c r="G20" s="4"/>
    </row>
    <row r="21" spans="1:7">
      <c r="A21" s="4"/>
      <c r="B21" s="4"/>
      <c r="C21" s="4"/>
      <c r="D21" s="4"/>
      <c r="E21" s="72"/>
      <c r="F21" s="4"/>
      <c r="G21" s="4"/>
    </row>
    <row r="22" spans="1:7">
      <c r="A22" s="4"/>
      <c r="B22" s="4"/>
      <c r="C22" s="4"/>
      <c r="D22" s="4"/>
      <c r="E22" s="72"/>
      <c r="F22" s="4"/>
      <c r="G22" s="4"/>
    </row>
    <row r="23" spans="1:7">
      <c r="A23" s="4"/>
      <c r="B23" s="4"/>
      <c r="C23" s="4"/>
      <c r="D23" s="4"/>
      <c r="E23" s="72"/>
      <c r="F23" s="4"/>
      <c r="G23" s="4"/>
    </row>
    <row r="24" spans="1:7">
      <c r="A24" s="4"/>
      <c r="B24" s="4"/>
      <c r="C24" s="4"/>
      <c r="D24" s="4"/>
      <c r="E24" s="72"/>
      <c r="F24" s="4"/>
      <c r="G24" s="4"/>
    </row>
    <row r="25" spans="1:7">
      <c r="A25" s="4"/>
      <c r="B25" s="4"/>
      <c r="C25" s="4"/>
      <c r="D25" s="4"/>
      <c r="E25" s="72"/>
      <c r="F25" s="4"/>
      <c r="G25" s="4"/>
    </row>
    <row r="26" spans="1:7">
      <c r="A26" s="4"/>
      <c r="B26" s="4"/>
      <c r="C26" s="4"/>
      <c r="D26" s="4"/>
      <c r="E26" s="72"/>
      <c r="F26" s="4"/>
      <c r="G26" s="4"/>
    </row>
    <row r="27" spans="1:7">
      <c r="A27" s="4"/>
      <c r="B27" s="4"/>
      <c r="C27" s="4"/>
      <c r="D27" s="4"/>
      <c r="E27" s="72"/>
      <c r="F27" s="4"/>
      <c r="G27" s="4"/>
    </row>
    <row r="28" spans="1:7">
      <c r="A28" s="4"/>
      <c r="B28" s="4"/>
      <c r="C28" s="4"/>
      <c r="D28" s="4"/>
      <c r="E28" s="72"/>
      <c r="F28" s="4"/>
      <c r="G28" s="4"/>
    </row>
    <row r="29" spans="1:7">
      <c r="A29" s="4"/>
      <c r="B29" s="4"/>
      <c r="C29" s="4"/>
      <c r="D29" s="4"/>
      <c r="E29" s="72"/>
      <c r="F29" s="4"/>
      <c r="G29" s="4"/>
    </row>
    <row r="30" spans="1:7">
      <c r="A30" s="4"/>
      <c r="B30" s="4"/>
      <c r="C30" s="4"/>
      <c r="D30" s="4"/>
      <c r="E30" s="72"/>
      <c r="F30" s="4"/>
      <c r="G30" s="4"/>
    </row>
    <row r="31" spans="1:7">
      <c r="A31" s="4"/>
      <c r="B31" s="4"/>
      <c r="C31" s="4"/>
      <c r="D31" s="4"/>
      <c r="E31" s="72"/>
      <c r="F31" s="4"/>
      <c r="G31" s="4"/>
    </row>
    <row r="32" spans="1:7">
      <c r="A32" s="4"/>
      <c r="B32" s="4"/>
      <c r="C32" s="4"/>
      <c r="D32" s="4"/>
      <c r="E32" s="72"/>
      <c r="F32" s="4"/>
      <c r="G32" s="4"/>
    </row>
    <row r="33" spans="1:7">
      <c r="A33" s="4"/>
      <c r="B33" s="4"/>
      <c r="C33" s="4"/>
      <c r="D33" s="4"/>
      <c r="E33" s="72"/>
      <c r="F33" s="4"/>
      <c r="G33" s="4"/>
    </row>
    <row r="34" spans="1:7">
      <c r="A34" s="4"/>
      <c r="B34" s="4"/>
      <c r="C34" s="4"/>
      <c r="D34" s="4"/>
      <c r="E34" s="72"/>
      <c r="F34" s="4"/>
      <c r="G34" s="4"/>
    </row>
    <row r="35" spans="1:7">
      <c r="A35" s="4"/>
      <c r="B35" s="4"/>
      <c r="C35" s="4"/>
      <c r="D35" s="4"/>
      <c r="E35" s="72"/>
      <c r="F35" s="4"/>
      <c r="G35" s="4"/>
    </row>
    <row r="36" spans="1:7">
      <c r="A36" s="4"/>
      <c r="B36" s="4"/>
      <c r="C36" s="4"/>
      <c r="D36" s="4"/>
      <c r="E36" s="72"/>
      <c r="F36" s="4"/>
      <c r="G36" s="4"/>
    </row>
    <row r="37" spans="1:7">
      <c r="A37" s="4"/>
      <c r="B37" s="4"/>
      <c r="C37" s="4"/>
      <c r="D37" s="4"/>
      <c r="E37" s="72"/>
      <c r="F37" s="4"/>
      <c r="G37" s="4"/>
    </row>
  </sheetData>
  <mergeCells count="5">
    <mergeCell ref="A5:A6"/>
    <mergeCell ref="B5:B6"/>
    <mergeCell ref="C5:C6"/>
    <mergeCell ref="D5:D6"/>
    <mergeCell ref="A4:E4"/>
  </mergeCell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H63"/>
  <sheetViews>
    <sheetView topLeftCell="A19" workbookViewId="0">
      <selection activeCell="D8" sqref="D8:F8"/>
    </sheetView>
  </sheetViews>
  <sheetFormatPr defaultColWidth="10.875" defaultRowHeight="15.75"/>
  <cols>
    <col min="1" max="1" width="4.625" style="3" customWidth="1"/>
    <col min="2" max="2" width="5.5" style="3" customWidth="1"/>
    <col min="3" max="3" width="26.375" style="3" customWidth="1"/>
    <col min="4" max="4" width="28.5" style="3" customWidth="1"/>
    <col min="5" max="5" width="14" style="3" customWidth="1"/>
    <col min="6" max="6" width="29.125" style="3" customWidth="1"/>
    <col min="7" max="7" width="14.125" style="3" customWidth="1"/>
    <col min="8" max="8" width="26.625" style="3" customWidth="1"/>
    <col min="9" max="16384" width="10.875" style="3"/>
  </cols>
  <sheetData>
    <row r="1" spans="1:8" ht="26.1" customHeight="1"/>
    <row r="2" spans="1:8" ht="24.95" customHeight="1"/>
    <row r="3" spans="1:8" s="4" customFormat="1" ht="38.1" customHeight="1">
      <c r="A3" s="229" t="s">
        <v>384</v>
      </c>
      <c r="B3" s="229"/>
      <c r="C3" s="229"/>
      <c r="D3" s="229"/>
      <c r="E3" s="229"/>
      <c r="F3" s="229"/>
      <c r="G3" s="229"/>
    </row>
    <row r="4" spans="1:8" s="4" customFormat="1" ht="38.1" customHeight="1">
      <c r="G4" s="84" t="s">
        <v>143</v>
      </c>
      <c r="H4" s="83" t="s">
        <v>20</v>
      </c>
    </row>
    <row r="5" spans="1:8" s="4" customFormat="1" ht="29.1" customHeight="1">
      <c r="A5" s="15" t="s">
        <v>22</v>
      </c>
      <c r="B5" s="232" t="s">
        <v>1</v>
      </c>
      <c r="C5" s="232"/>
      <c r="D5" s="336" t="s">
        <v>402</v>
      </c>
      <c r="E5" s="227"/>
      <c r="F5" s="228"/>
      <c r="G5" s="340" t="s">
        <v>413</v>
      </c>
      <c r="H5" s="5"/>
    </row>
    <row r="6" spans="1:8" s="4" customFormat="1" ht="29.1" customHeight="1">
      <c r="A6" s="15" t="s">
        <v>23</v>
      </c>
      <c r="B6" s="232" t="s">
        <v>358</v>
      </c>
      <c r="C6" s="232"/>
      <c r="D6" s="336" t="s">
        <v>403</v>
      </c>
      <c r="E6" s="227"/>
      <c r="F6" s="228"/>
      <c r="G6" s="141"/>
      <c r="H6" s="141"/>
    </row>
    <row r="7" spans="1:8" s="4" customFormat="1" ht="21" customHeight="1">
      <c r="A7" s="14" t="s">
        <v>26</v>
      </c>
      <c r="B7" s="232" t="s">
        <v>175</v>
      </c>
      <c r="C7" s="232"/>
      <c r="D7" s="35"/>
      <c r="E7" s="55"/>
      <c r="F7" s="55"/>
      <c r="G7" s="5"/>
    </row>
    <row r="8" spans="1:8" s="4" customFormat="1" ht="33.75" customHeight="1">
      <c r="A8" s="12"/>
      <c r="C8" s="40" t="s">
        <v>2</v>
      </c>
      <c r="D8" s="337" t="s">
        <v>404</v>
      </c>
      <c r="E8" s="230"/>
      <c r="F8" s="230"/>
      <c r="G8" s="5"/>
      <c r="H8" s="233" t="s">
        <v>21</v>
      </c>
    </row>
    <row r="9" spans="1:8" s="4" customFormat="1" ht="29.1" customHeight="1">
      <c r="A9" s="12"/>
      <c r="C9" s="40" t="s">
        <v>3</v>
      </c>
      <c r="D9" s="338" t="s">
        <v>405</v>
      </c>
      <c r="E9" s="230"/>
      <c r="F9" s="230"/>
      <c r="G9" s="5"/>
      <c r="H9" s="234"/>
    </row>
    <row r="10" spans="1:8" s="4" customFormat="1" ht="29.1" customHeight="1">
      <c r="A10" s="12"/>
      <c r="C10" s="40" t="s">
        <v>4</v>
      </c>
      <c r="D10" s="337" t="s">
        <v>406</v>
      </c>
      <c r="E10" s="230"/>
      <c r="F10" s="230"/>
      <c r="G10" s="5"/>
      <c r="H10" s="235"/>
    </row>
    <row r="11" spans="1:8" s="6" customFormat="1" ht="12.95" customHeight="1">
      <c r="A11" s="13"/>
      <c r="C11" s="7"/>
      <c r="D11" s="56"/>
      <c r="E11" s="56"/>
      <c r="F11" s="56"/>
      <c r="G11" s="8"/>
      <c r="H11" s="10"/>
    </row>
    <row r="12" spans="1:8" s="4" customFormat="1" ht="38.1" customHeight="1">
      <c r="A12" s="15" t="s">
        <v>27</v>
      </c>
      <c r="B12" s="231" t="s">
        <v>176</v>
      </c>
      <c r="C12" s="231"/>
      <c r="D12" s="57">
        <v>1984</v>
      </c>
      <c r="E12" s="55"/>
      <c r="F12" s="55"/>
      <c r="G12" s="5"/>
      <c r="H12" s="5"/>
    </row>
    <row r="13" spans="1:8" s="4" customFormat="1" ht="14.1" customHeight="1">
      <c r="A13" s="69"/>
      <c r="B13" s="11"/>
      <c r="C13" s="11"/>
      <c r="D13" s="58"/>
      <c r="E13" s="56"/>
      <c r="F13" s="55"/>
      <c r="G13" s="5"/>
      <c r="H13" s="5"/>
    </row>
    <row r="14" spans="1:8" s="4" customFormat="1" ht="18.75">
      <c r="A14" s="15" t="s">
        <v>28</v>
      </c>
      <c r="B14" s="225" t="s">
        <v>18</v>
      </c>
      <c r="C14" s="225"/>
      <c r="D14" s="55"/>
      <c r="E14" s="55"/>
      <c r="F14" s="55"/>
      <c r="G14" s="5"/>
      <c r="H14" s="5"/>
    </row>
    <row r="15" spans="1:8" s="4" customFormat="1" ht="29.1" customHeight="1">
      <c r="A15" s="69"/>
      <c r="C15" s="40" t="s">
        <v>142</v>
      </c>
      <c r="D15" s="339" t="s">
        <v>407</v>
      </c>
      <c r="E15" s="82"/>
      <c r="F15" s="82"/>
      <c r="G15" s="5"/>
      <c r="H15" s="5"/>
    </row>
    <row r="16" spans="1:8" s="4" customFormat="1" ht="29.1" customHeight="1">
      <c r="A16" s="69"/>
      <c r="C16" s="40" t="s">
        <v>141</v>
      </c>
      <c r="D16" s="96">
        <v>305</v>
      </c>
      <c r="E16" s="82"/>
      <c r="F16" s="82"/>
      <c r="G16" s="43"/>
      <c r="H16" s="43"/>
    </row>
    <row r="17" spans="1:8" s="4" customFormat="1" ht="29.1" customHeight="1">
      <c r="A17" s="69"/>
      <c r="C17" s="40" t="s">
        <v>19</v>
      </c>
      <c r="D17" s="337" t="s">
        <v>408</v>
      </c>
      <c r="E17" s="230"/>
      <c r="F17" s="230"/>
      <c r="G17" s="5"/>
      <c r="H17" s="5"/>
    </row>
    <row r="18" spans="1:8" s="6" customFormat="1" ht="18" customHeight="1">
      <c r="A18" s="77"/>
      <c r="C18" s="7"/>
      <c r="D18" s="56"/>
      <c r="E18" s="56"/>
      <c r="F18" s="56"/>
      <c r="G18" s="8"/>
      <c r="H18" s="8"/>
    </row>
    <row r="19" spans="1:8" s="4" customFormat="1" ht="32.25" customHeight="1">
      <c r="A19" s="15" t="s">
        <v>29</v>
      </c>
      <c r="B19" s="225" t="s">
        <v>177</v>
      </c>
      <c r="C19" s="225"/>
      <c r="D19" s="337" t="s">
        <v>409</v>
      </c>
      <c r="E19" s="230"/>
      <c r="F19" s="230"/>
      <c r="G19" s="5"/>
      <c r="H19" s="5"/>
    </row>
    <row r="20" spans="1:8" s="4" customFormat="1" ht="30" customHeight="1">
      <c r="A20" s="69"/>
      <c r="B20" s="225"/>
      <c r="C20" s="225"/>
      <c r="D20" s="230"/>
      <c r="E20" s="230"/>
      <c r="F20" s="230"/>
      <c r="G20" s="43"/>
      <c r="H20" s="43"/>
    </row>
    <row r="21" spans="1:8" s="4" customFormat="1" ht="30" customHeight="1">
      <c r="A21" s="69"/>
      <c r="B21" s="225"/>
      <c r="C21" s="225"/>
      <c r="D21" s="230"/>
      <c r="E21" s="230"/>
      <c r="F21" s="230"/>
      <c r="G21" s="5"/>
      <c r="H21" s="5"/>
    </row>
    <row r="22" spans="1:8" s="4" customFormat="1" ht="30" customHeight="1">
      <c r="A22" s="69"/>
      <c r="B22" s="225"/>
      <c r="C22" s="225"/>
      <c r="D22" s="230"/>
      <c r="E22" s="230"/>
      <c r="F22" s="230"/>
      <c r="G22" s="5"/>
      <c r="H22" s="5"/>
    </row>
    <row r="23" spans="1:8" s="4" customFormat="1" ht="12.95" customHeight="1">
      <c r="A23" s="69"/>
      <c r="B23" s="9"/>
      <c r="C23" s="9"/>
      <c r="D23" s="56"/>
      <c r="E23" s="56"/>
      <c r="F23" s="56"/>
      <c r="G23" s="5"/>
      <c r="H23" s="5"/>
    </row>
    <row r="24" spans="1:8" s="4" customFormat="1" ht="30" customHeight="1">
      <c r="A24" s="15" t="s">
        <v>30</v>
      </c>
      <c r="B24" s="225" t="s">
        <v>178</v>
      </c>
      <c r="C24" s="225"/>
      <c r="D24" s="336" t="s">
        <v>410</v>
      </c>
      <c r="E24" s="227"/>
      <c r="F24" s="228"/>
      <c r="G24" s="5"/>
      <c r="H24" s="5"/>
    </row>
    <row r="25" spans="1:8" s="4" customFormat="1" ht="12.95" customHeight="1">
      <c r="A25" s="69"/>
      <c r="B25" s="40"/>
      <c r="C25" s="40"/>
      <c r="D25" s="35"/>
      <c r="E25" s="35"/>
      <c r="F25" s="35"/>
      <c r="G25" s="5"/>
      <c r="H25" s="5"/>
    </row>
    <row r="26" spans="1:8" s="4" customFormat="1" ht="30" customHeight="1">
      <c r="A26" s="15" t="s">
        <v>31</v>
      </c>
      <c r="B26" s="225" t="s">
        <v>179</v>
      </c>
      <c r="C26" s="225"/>
      <c r="D26" s="336" t="s">
        <v>410</v>
      </c>
      <c r="E26" s="227"/>
      <c r="F26" s="228"/>
      <c r="G26" s="5"/>
      <c r="H26" s="5"/>
    </row>
    <row r="27" spans="1:8" s="4" customFormat="1" ht="18.75"/>
    <row r="28" spans="1:8" s="4" customFormat="1" ht="30" customHeight="1">
      <c r="A28" s="15" t="s">
        <v>135</v>
      </c>
      <c r="B28" s="225" t="s">
        <v>180</v>
      </c>
      <c r="C28" s="225"/>
      <c r="D28" s="236" t="s">
        <v>412</v>
      </c>
      <c r="E28" s="237"/>
      <c r="F28" s="238"/>
      <c r="G28" s="43"/>
      <c r="H28" s="43"/>
    </row>
    <row r="29" spans="1:8" s="4" customFormat="1" ht="12.95" customHeight="1">
      <c r="A29" s="69"/>
      <c r="B29" s="40"/>
      <c r="C29" s="40"/>
      <c r="D29" s="41"/>
      <c r="E29" s="41"/>
      <c r="F29" s="41"/>
      <c r="G29" s="43"/>
      <c r="H29" s="43"/>
    </row>
    <row r="30" spans="1:8" s="4" customFormat="1" ht="30" customHeight="1">
      <c r="A30" s="15" t="s">
        <v>136</v>
      </c>
      <c r="B30" s="225" t="s">
        <v>181</v>
      </c>
      <c r="C30" s="225"/>
      <c r="D30" s="226" t="s">
        <v>411</v>
      </c>
      <c r="E30" s="227"/>
      <c r="F30" s="228"/>
      <c r="G30" s="43"/>
      <c r="H30" s="43"/>
    </row>
    <row r="31" spans="1:8" s="4" customFormat="1" ht="18.75"/>
    <row r="32" spans="1:8" s="4" customFormat="1" ht="18.75"/>
    <row r="33" s="4" customFormat="1" ht="18.75"/>
    <row r="34" s="4" customFormat="1" ht="18.75"/>
    <row r="35" s="4" customFormat="1" ht="18.75"/>
    <row r="36" s="4" customFormat="1" ht="18.75"/>
    <row r="37" s="4" customFormat="1" ht="18.75"/>
    <row r="38" s="4" customFormat="1" ht="18.75"/>
    <row r="39" s="4" customFormat="1" ht="18.75"/>
    <row r="40" s="4" customFormat="1" ht="18.75"/>
    <row r="41" s="4" customFormat="1" ht="18.75"/>
    <row r="42" s="4" customFormat="1" ht="18.75"/>
    <row r="43" s="4" customFormat="1" ht="18.75"/>
    <row r="44" s="4" customFormat="1" ht="18.75"/>
    <row r="45" s="4" customFormat="1" ht="18.75"/>
    <row r="46" s="4" customFormat="1" ht="18.75"/>
    <row r="47" s="4" customFormat="1" ht="18.75"/>
    <row r="48" s="4" customFormat="1" ht="18.75"/>
    <row r="49" s="4" customFormat="1" ht="18.75"/>
    <row r="50" s="4" customFormat="1" ht="18.75"/>
    <row r="51" s="4" customFormat="1" ht="18.75"/>
    <row r="52" s="4" customFormat="1" ht="18.75"/>
    <row r="53" s="4" customFormat="1" ht="18.75"/>
    <row r="54" s="4" customFormat="1" ht="18.75"/>
    <row r="55" s="4" customFormat="1" ht="18.75"/>
    <row r="56" s="4" customFormat="1" ht="18.75"/>
    <row r="57" s="4" customFormat="1" ht="18.75"/>
    <row r="58" s="4" customFormat="1" ht="18.75"/>
    <row r="59" s="4" customFormat="1" ht="18.75"/>
    <row r="60" s="4" customFormat="1" ht="18.75"/>
    <row r="61" s="4" customFormat="1" ht="18.75"/>
    <row r="62" s="4" customFormat="1" ht="18.75"/>
    <row r="63" s="4" customFormat="1" ht="18.75"/>
  </sheetData>
  <sheetProtection selectLockedCells="1"/>
  <mergeCells count="26">
    <mergeCell ref="H8:H10"/>
    <mergeCell ref="B28:C28"/>
    <mergeCell ref="D28:F28"/>
    <mergeCell ref="D17:F17"/>
    <mergeCell ref="B14:C14"/>
    <mergeCell ref="B24:C24"/>
    <mergeCell ref="B26:C26"/>
    <mergeCell ref="B19:C22"/>
    <mergeCell ref="D19:F19"/>
    <mergeCell ref="D21:F21"/>
    <mergeCell ref="D22:F22"/>
    <mergeCell ref="D24:F24"/>
    <mergeCell ref="D26:F26"/>
    <mergeCell ref="B30:C30"/>
    <mergeCell ref="D30:F30"/>
    <mergeCell ref="A3:G3"/>
    <mergeCell ref="D20:F20"/>
    <mergeCell ref="B12:C12"/>
    <mergeCell ref="D5:F5"/>
    <mergeCell ref="D8:F8"/>
    <mergeCell ref="D9:F9"/>
    <mergeCell ref="D10:F10"/>
    <mergeCell ref="B6:C6"/>
    <mergeCell ref="D6:F6"/>
    <mergeCell ref="B5:C5"/>
    <mergeCell ref="B7:C7"/>
  </mergeCells>
  <dataValidations count="1">
    <dataValidation type="list" allowBlank="1" showInputMessage="1" showErrorMessage="1" sqref="D6:F6">
      <formula1>"Akademi, Politeknik, Institut, Sekolah Tinggi, Universitas"</formula1>
    </dataValidation>
  </dataValidations>
  <hyperlinks>
    <hyperlink ref="D30" r:id="rId1"/>
    <hyperlink ref="D28" r:id="rId2"/>
  </hyperlinks>
  <pageMargins left="0.75" right="0.75" top="1" bottom="1" header="0.5" footer="0.5"/>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3:Q16"/>
  <sheetViews>
    <sheetView workbookViewId="0">
      <selection activeCell="I17" sqref="I17"/>
    </sheetView>
  </sheetViews>
  <sheetFormatPr defaultColWidth="10.875" defaultRowHeight="18.75"/>
  <cols>
    <col min="1" max="1" width="6.625" style="4" customWidth="1"/>
    <col min="2" max="2" width="8.875" style="4" customWidth="1"/>
    <col min="3" max="3" width="23.5" style="4" customWidth="1"/>
    <col min="4" max="13" width="9" style="4" customWidth="1"/>
    <col min="14" max="14" width="6.375" style="4" customWidth="1"/>
    <col min="15" max="17" width="9" style="4" customWidth="1"/>
    <col min="18" max="16384" width="10.875" style="4"/>
  </cols>
  <sheetData>
    <row r="3" spans="1:17" ht="23.1" customHeight="1"/>
    <row r="4" spans="1:17" ht="36.950000000000003" customHeight="1">
      <c r="A4" s="239" t="s">
        <v>182</v>
      </c>
      <c r="B4" s="239"/>
      <c r="C4" s="239"/>
      <c r="D4" s="239"/>
      <c r="E4" s="239"/>
      <c r="F4" s="239"/>
      <c r="G4" s="239"/>
      <c r="H4" s="239"/>
      <c r="I4" s="239"/>
      <c r="J4" s="239"/>
      <c r="K4" s="239"/>
      <c r="L4" s="239"/>
      <c r="M4" s="239"/>
      <c r="N4" s="239"/>
      <c r="O4" s="239"/>
      <c r="P4" s="239"/>
      <c r="Q4" s="239"/>
    </row>
    <row r="5" spans="1:17" ht="19.5" thickBot="1">
      <c r="A5" s="115" t="s">
        <v>183</v>
      </c>
      <c r="B5" s="21" t="s">
        <v>184</v>
      </c>
    </row>
    <row r="6" spans="1:17" ht="19.5" thickBot="1">
      <c r="B6" s="250" t="s">
        <v>32</v>
      </c>
      <c r="C6" s="250" t="s">
        <v>185</v>
      </c>
      <c r="D6" s="253" t="s">
        <v>186</v>
      </c>
      <c r="E6" s="254"/>
      <c r="F6" s="254"/>
      <c r="G6" s="254"/>
      <c r="H6" s="254"/>
      <c r="I6" s="254"/>
      <c r="J6" s="254"/>
      <c r="K6" s="254"/>
      <c r="L6" s="254"/>
      <c r="M6" s="254"/>
      <c r="N6" s="242" t="s">
        <v>79</v>
      </c>
      <c r="O6" s="243"/>
    </row>
    <row r="7" spans="1:17" ht="19.5" thickBot="1">
      <c r="B7" s="251"/>
      <c r="C7" s="251"/>
      <c r="D7" s="253" t="s">
        <v>187</v>
      </c>
      <c r="E7" s="254"/>
      <c r="F7" s="255"/>
      <c r="G7" s="253" t="s">
        <v>188</v>
      </c>
      <c r="H7" s="254"/>
      <c r="I7" s="255"/>
      <c r="J7" s="253" t="s">
        <v>189</v>
      </c>
      <c r="K7" s="254"/>
      <c r="L7" s="254"/>
      <c r="M7" s="254"/>
      <c r="N7" s="244"/>
      <c r="O7" s="245"/>
    </row>
    <row r="8" spans="1:17" ht="19.5" thickBot="1">
      <c r="B8" s="252"/>
      <c r="C8" s="252"/>
      <c r="D8" s="153" t="s">
        <v>190</v>
      </c>
      <c r="E8" s="153" t="s">
        <v>191</v>
      </c>
      <c r="F8" s="153" t="s">
        <v>192</v>
      </c>
      <c r="G8" s="153" t="s">
        <v>193</v>
      </c>
      <c r="H8" s="153" t="s">
        <v>194</v>
      </c>
      <c r="I8" s="153" t="s">
        <v>195</v>
      </c>
      <c r="J8" s="153" t="s">
        <v>196</v>
      </c>
      <c r="K8" s="153" t="s">
        <v>197</v>
      </c>
      <c r="L8" s="153" t="s">
        <v>198</v>
      </c>
      <c r="M8" s="155" t="s">
        <v>199</v>
      </c>
      <c r="N8" s="246"/>
      <c r="O8" s="247"/>
    </row>
    <row r="9" spans="1:17" ht="20.25" thickTop="1" thickBot="1">
      <c r="B9" s="154" t="s">
        <v>38</v>
      </c>
      <c r="C9" s="154" t="s">
        <v>39</v>
      </c>
      <c r="D9" s="154" t="s">
        <v>40</v>
      </c>
      <c r="E9" s="154" t="s">
        <v>41</v>
      </c>
      <c r="F9" s="154" t="s">
        <v>42</v>
      </c>
      <c r="G9" s="154" t="s">
        <v>43</v>
      </c>
      <c r="H9" s="154" t="s">
        <v>44</v>
      </c>
      <c r="I9" s="154" t="s">
        <v>45</v>
      </c>
      <c r="J9" s="154" t="s">
        <v>46</v>
      </c>
      <c r="K9" s="154" t="s">
        <v>47</v>
      </c>
      <c r="L9" s="154" t="s">
        <v>48</v>
      </c>
      <c r="M9" s="156" t="s">
        <v>49</v>
      </c>
      <c r="N9" s="248" t="s">
        <v>50</v>
      </c>
      <c r="O9" s="249"/>
    </row>
    <row r="10" spans="1:17" ht="19.5" thickBot="1">
      <c r="B10" s="150">
        <v>1</v>
      </c>
      <c r="C10" s="151" t="s">
        <v>206</v>
      </c>
      <c r="D10" s="341">
        <v>0</v>
      </c>
      <c r="E10" s="341">
        <v>0</v>
      </c>
      <c r="F10" s="341">
        <v>0</v>
      </c>
      <c r="G10" s="341">
        <v>0</v>
      </c>
      <c r="H10" s="341">
        <v>0</v>
      </c>
      <c r="I10" s="341">
        <v>0</v>
      </c>
      <c r="J10" s="341">
        <v>0</v>
      </c>
      <c r="K10" s="341">
        <v>0</v>
      </c>
      <c r="L10" s="341">
        <v>0</v>
      </c>
      <c r="M10" s="341">
        <v>0</v>
      </c>
      <c r="N10" s="160" t="s">
        <v>200</v>
      </c>
      <c r="O10" s="158">
        <f>SUM(D10:M10)</f>
        <v>0</v>
      </c>
    </row>
    <row r="11" spans="1:17" ht="19.5" thickBot="1">
      <c r="B11" s="150">
        <v>2</v>
      </c>
      <c r="C11" s="151" t="s">
        <v>207</v>
      </c>
      <c r="D11" s="341">
        <v>0</v>
      </c>
      <c r="E11" s="341">
        <v>0</v>
      </c>
      <c r="F11" s="341">
        <v>11</v>
      </c>
      <c r="G11" s="341">
        <v>0</v>
      </c>
      <c r="H11" s="341">
        <v>0</v>
      </c>
      <c r="I11" s="341">
        <v>0</v>
      </c>
      <c r="J11" s="341">
        <v>0</v>
      </c>
      <c r="K11" s="341">
        <v>0</v>
      </c>
      <c r="L11" s="341">
        <v>0</v>
      </c>
      <c r="M11" s="341">
        <v>0</v>
      </c>
      <c r="N11" s="160" t="s">
        <v>201</v>
      </c>
      <c r="O11" s="158">
        <f t="shared" ref="O11:O14" si="0">SUM(D11:M11)</f>
        <v>11</v>
      </c>
    </row>
    <row r="12" spans="1:17" ht="19.5" thickBot="1">
      <c r="B12" s="150">
        <v>3</v>
      </c>
      <c r="C12" s="151" t="s">
        <v>208</v>
      </c>
      <c r="D12" s="341">
        <v>0</v>
      </c>
      <c r="E12" s="341">
        <v>0</v>
      </c>
      <c r="F12" s="341">
        <v>6</v>
      </c>
      <c r="G12" s="341">
        <v>0</v>
      </c>
      <c r="H12" s="341">
        <v>0</v>
      </c>
      <c r="I12" s="341">
        <v>0</v>
      </c>
      <c r="J12" s="341">
        <v>0</v>
      </c>
      <c r="K12" s="341">
        <v>1</v>
      </c>
      <c r="L12" s="341">
        <v>0</v>
      </c>
      <c r="M12" s="341">
        <v>0</v>
      </c>
      <c r="N12" s="160" t="s">
        <v>202</v>
      </c>
      <c r="O12" s="158">
        <f t="shared" si="0"/>
        <v>7</v>
      </c>
    </row>
    <row r="13" spans="1:17" ht="19.5" thickBot="1">
      <c r="B13" s="150">
        <v>4</v>
      </c>
      <c r="C13" s="151" t="s">
        <v>209</v>
      </c>
      <c r="D13" s="341">
        <v>0</v>
      </c>
      <c r="E13" s="341">
        <v>0</v>
      </c>
      <c r="F13" s="341">
        <v>0</v>
      </c>
      <c r="G13" s="341">
        <v>0</v>
      </c>
      <c r="H13" s="341">
        <v>0</v>
      </c>
      <c r="I13" s="341">
        <v>0</v>
      </c>
      <c r="J13" s="341">
        <v>0</v>
      </c>
      <c r="K13" s="341">
        <v>0</v>
      </c>
      <c r="L13" s="341">
        <v>0</v>
      </c>
      <c r="M13" s="341">
        <v>0</v>
      </c>
      <c r="N13" s="160" t="s">
        <v>203</v>
      </c>
      <c r="O13" s="158">
        <f t="shared" si="0"/>
        <v>0</v>
      </c>
    </row>
    <row r="14" spans="1:17" ht="29.25" thickBot="1">
      <c r="B14" s="152">
        <v>5</v>
      </c>
      <c r="C14" s="343" t="s">
        <v>414</v>
      </c>
      <c r="D14" s="342">
        <v>0</v>
      </c>
      <c r="E14" s="342">
        <v>0</v>
      </c>
      <c r="F14" s="342">
        <v>4</v>
      </c>
      <c r="G14" s="342">
        <v>0</v>
      </c>
      <c r="H14" s="342">
        <v>0</v>
      </c>
      <c r="I14" s="342">
        <v>0</v>
      </c>
      <c r="J14" s="342">
        <v>0</v>
      </c>
      <c r="K14" s="342">
        <v>0</v>
      </c>
      <c r="L14" s="342">
        <v>0</v>
      </c>
      <c r="M14" s="342">
        <v>0</v>
      </c>
      <c r="N14" s="161" t="s">
        <v>204</v>
      </c>
      <c r="O14" s="159">
        <f t="shared" si="0"/>
        <v>4</v>
      </c>
    </row>
    <row r="15" spans="1:17" ht="20.25" thickTop="1" thickBot="1">
      <c r="B15" s="240" t="s">
        <v>80</v>
      </c>
      <c r="C15" s="241"/>
      <c r="D15" s="363">
        <f>SUM(D10:D14)</f>
        <v>0</v>
      </c>
      <c r="E15" s="363">
        <f t="shared" ref="E15:M15" si="1">SUM(E10:E14)</f>
        <v>0</v>
      </c>
      <c r="F15" s="363">
        <f t="shared" si="1"/>
        <v>21</v>
      </c>
      <c r="G15" s="363">
        <f t="shared" si="1"/>
        <v>0</v>
      </c>
      <c r="H15" s="363">
        <f t="shared" si="1"/>
        <v>0</v>
      </c>
      <c r="I15" s="363">
        <f t="shared" si="1"/>
        <v>0</v>
      </c>
      <c r="J15" s="363">
        <f t="shared" si="1"/>
        <v>0</v>
      </c>
      <c r="K15" s="363">
        <f t="shared" si="1"/>
        <v>1</v>
      </c>
      <c r="L15" s="363">
        <f t="shared" si="1"/>
        <v>0</v>
      </c>
      <c r="M15" s="363">
        <f t="shared" si="1"/>
        <v>0</v>
      </c>
      <c r="N15" s="160" t="s">
        <v>205</v>
      </c>
      <c r="O15" s="157">
        <f>SUM(O10:O14)</f>
        <v>22</v>
      </c>
    </row>
    <row r="16" spans="1:17">
      <c r="B16" s="21" t="s">
        <v>210</v>
      </c>
    </row>
  </sheetData>
  <sheetProtection selectLockedCells="1"/>
  <mergeCells count="10">
    <mergeCell ref="A4:Q4"/>
    <mergeCell ref="B15:C15"/>
    <mergeCell ref="N6:O8"/>
    <mergeCell ref="N9:O9"/>
    <mergeCell ref="B6:B8"/>
    <mergeCell ref="C6:C8"/>
    <mergeCell ref="D6:M6"/>
    <mergeCell ref="D7:F7"/>
    <mergeCell ref="G7:I7"/>
    <mergeCell ref="J7:M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3:K35"/>
  <sheetViews>
    <sheetView topLeftCell="A26" workbookViewId="0">
      <selection activeCell="J35" sqref="J35"/>
    </sheetView>
  </sheetViews>
  <sheetFormatPr defaultColWidth="10.875" defaultRowHeight="18.75"/>
  <cols>
    <col min="1" max="1" width="6.625" style="4" customWidth="1"/>
    <col min="2" max="2" width="10.875" style="4"/>
    <col min="3" max="9" width="11.125" style="4" customWidth="1"/>
    <col min="10" max="16384" width="10.875" style="4"/>
  </cols>
  <sheetData>
    <row r="3" spans="1:11" ht="23.1" customHeight="1"/>
    <row r="4" spans="1:11" ht="36.950000000000003" customHeight="1">
      <c r="A4" s="239" t="s">
        <v>211</v>
      </c>
      <c r="B4" s="239"/>
      <c r="C4" s="239"/>
      <c r="D4" s="239"/>
      <c r="E4" s="239"/>
      <c r="F4" s="239"/>
      <c r="G4" s="239"/>
      <c r="H4" s="239"/>
      <c r="I4" s="239"/>
    </row>
    <row r="5" spans="1:11" ht="60" customHeight="1">
      <c r="A5" s="162" t="s">
        <v>212</v>
      </c>
      <c r="B5" s="256" t="s">
        <v>213</v>
      </c>
      <c r="C5" s="256"/>
      <c r="D5" s="256"/>
      <c r="E5" s="256"/>
      <c r="F5" s="256"/>
      <c r="G5" s="256"/>
      <c r="H5" s="256"/>
      <c r="I5" s="256"/>
    </row>
    <row r="6" spans="1:11">
      <c r="A6" s="162"/>
      <c r="B6" s="218"/>
      <c r="C6" s="218"/>
      <c r="D6" s="218"/>
      <c r="E6" s="218"/>
      <c r="F6" s="218"/>
      <c r="G6" s="218"/>
      <c r="H6" s="218"/>
      <c r="I6" s="218"/>
    </row>
    <row r="7" spans="1:11">
      <c r="A7" s="162"/>
      <c r="B7" s="4" t="s">
        <v>173</v>
      </c>
      <c r="D7" s="135"/>
      <c r="E7" s="218"/>
      <c r="F7" s="218"/>
      <c r="G7" s="218"/>
      <c r="H7" s="218"/>
      <c r="I7" s="218"/>
    </row>
    <row r="8" spans="1:11">
      <c r="A8" s="162"/>
      <c r="E8" s="217"/>
      <c r="F8" s="217"/>
      <c r="G8" s="217"/>
      <c r="H8" s="217"/>
      <c r="I8" s="217"/>
    </row>
    <row r="9" spans="1:11" s="37" customFormat="1" ht="32.1" customHeight="1">
      <c r="B9" s="258" t="s">
        <v>52</v>
      </c>
      <c r="C9" s="257" t="s">
        <v>53</v>
      </c>
      <c r="D9" s="257" t="s">
        <v>54</v>
      </c>
      <c r="E9" s="257"/>
      <c r="F9" s="257" t="s">
        <v>57</v>
      </c>
      <c r="G9" s="257"/>
      <c r="H9" s="257" t="s">
        <v>221</v>
      </c>
      <c r="I9" s="257"/>
      <c r="J9" s="61"/>
      <c r="K9" s="61"/>
    </row>
    <row r="10" spans="1:11" ht="53.1" customHeight="1">
      <c r="B10" s="258"/>
      <c r="C10" s="257"/>
      <c r="D10" s="22" t="s">
        <v>55</v>
      </c>
      <c r="E10" s="22" t="s">
        <v>56</v>
      </c>
      <c r="F10" s="22" t="s">
        <v>58</v>
      </c>
      <c r="G10" s="22" t="s">
        <v>218</v>
      </c>
      <c r="H10" s="22" t="s">
        <v>58</v>
      </c>
      <c r="I10" s="22" t="s">
        <v>59</v>
      </c>
      <c r="J10" s="16"/>
      <c r="K10" s="16"/>
    </row>
    <row r="11" spans="1:11">
      <c r="B11" s="23" t="s">
        <v>38</v>
      </c>
      <c r="C11" s="23" t="s">
        <v>39</v>
      </c>
      <c r="D11" s="23" t="s">
        <v>40</v>
      </c>
      <c r="E11" s="23" t="s">
        <v>41</v>
      </c>
      <c r="F11" s="23" t="s">
        <v>42</v>
      </c>
      <c r="G11" s="23" t="s">
        <v>43</v>
      </c>
      <c r="H11" s="23" t="s">
        <v>44</v>
      </c>
      <c r="I11" s="23" t="s">
        <v>45</v>
      </c>
    </row>
    <row r="12" spans="1:11" ht="26.25" customHeight="1">
      <c r="B12" s="259" t="s">
        <v>214</v>
      </c>
      <c r="C12" s="260"/>
      <c r="D12" s="260"/>
      <c r="E12" s="260"/>
      <c r="F12" s="260"/>
      <c r="G12" s="260"/>
      <c r="H12" s="260"/>
      <c r="I12" s="261"/>
    </row>
    <row r="13" spans="1:11" ht="32.1" customHeight="1">
      <c r="B13" s="62" t="s">
        <v>60</v>
      </c>
      <c r="C13" s="59">
        <v>1242</v>
      </c>
      <c r="D13" s="59">
        <v>4797</v>
      </c>
      <c r="E13" s="59">
        <v>1240</v>
      </c>
      <c r="F13" s="59">
        <v>1240</v>
      </c>
      <c r="G13" s="59">
        <v>67</v>
      </c>
      <c r="H13" s="59">
        <v>7543</v>
      </c>
      <c r="I13" s="59">
        <v>80</v>
      </c>
    </row>
    <row r="14" spans="1:11" ht="32.1" customHeight="1">
      <c r="B14" s="62" t="s">
        <v>61</v>
      </c>
      <c r="C14" s="59">
        <v>1203</v>
      </c>
      <c r="D14" s="59">
        <v>3788</v>
      </c>
      <c r="E14" s="59">
        <v>1203</v>
      </c>
      <c r="F14" s="59">
        <v>1203</v>
      </c>
      <c r="G14" s="59">
        <v>67</v>
      </c>
      <c r="H14" s="59">
        <v>6804</v>
      </c>
      <c r="I14" s="59">
        <v>136</v>
      </c>
    </row>
    <row r="15" spans="1:11" ht="32.1" customHeight="1">
      <c r="B15" s="62" t="s">
        <v>62</v>
      </c>
      <c r="C15" s="59">
        <v>1283</v>
      </c>
      <c r="D15" s="59">
        <v>3672</v>
      </c>
      <c r="E15" s="59">
        <v>1283</v>
      </c>
      <c r="F15" s="59">
        <v>1283</v>
      </c>
      <c r="G15" s="59">
        <v>16</v>
      </c>
      <c r="H15" s="59">
        <v>6208</v>
      </c>
      <c r="I15" s="59">
        <v>85</v>
      </c>
    </row>
    <row r="16" spans="1:11" ht="32.1" customHeight="1">
      <c r="B16" s="62" t="s">
        <v>63</v>
      </c>
      <c r="C16" s="59">
        <v>1214</v>
      </c>
      <c r="D16" s="59">
        <v>3503</v>
      </c>
      <c r="E16" s="59">
        <v>1213</v>
      </c>
      <c r="F16" s="59">
        <v>1213</v>
      </c>
      <c r="G16" s="59">
        <v>15</v>
      </c>
      <c r="H16" s="59">
        <v>6117</v>
      </c>
      <c r="I16" s="59">
        <v>40</v>
      </c>
    </row>
    <row r="17" spans="2:9" ht="32.1" customHeight="1">
      <c r="B17" s="62" t="s">
        <v>64</v>
      </c>
      <c r="C17" s="59">
        <v>1022</v>
      </c>
      <c r="D17" s="59">
        <v>2527</v>
      </c>
      <c r="E17" s="59">
        <v>1021</v>
      </c>
      <c r="F17" s="59">
        <v>1021</v>
      </c>
      <c r="G17" s="59">
        <v>13</v>
      </c>
      <c r="H17" s="59">
        <v>4602</v>
      </c>
      <c r="I17" s="59">
        <v>37</v>
      </c>
    </row>
    <row r="18" spans="2:9" ht="32.1" customHeight="1">
      <c r="B18" s="62" t="s">
        <v>65</v>
      </c>
      <c r="C18" s="60">
        <f>SUM(C13:C17)</f>
        <v>5964</v>
      </c>
      <c r="D18" s="60">
        <f t="shared" ref="D18:I18" si="0">SUM(D13:D17)</f>
        <v>18287</v>
      </c>
      <c r="E18" s="60">
        <f t="shared" si="0"/>
        <v>5960</v>
      </c>
      <c r="F18" s="60">
        <f t="shared" si="0"/>
        <v>5960</v>
      </c>
      <c r="G18" s="60">
        <f t="shared" si="0"/>
        <v>178</v>
      </c>
      <c r="H18" s="60">
        <f t="shared" si="0"/>
        <v>31274</v>
      </c>
      <c r="I18" s="60">
        <f t="shared" si="0"/>
        <v>378</v>
      </c>
    </row>
    <row r="19" spans="2:9" ht="26.25" customHeight="1">
      <c r="B19" s="259" t="s">
        <v>215</v>
      </c>
      <c r="C19" s="260"/>
      <c r="D19" s="260"/>
      <c r="E19" s="260"/>
      <c r="F19" s="260"/>
      <c r="G19" s="260"/>
      <c r="H19" s="260"/>
      <c r="I19" s="261"/>
    </row>
    <row r="20" spans="2:9" ht="32.1" customHeight="1">
      <c r="B20" s="62" t="s">
        <v>60</v>
      </c>
      <c r="C20" s="59" t="s">
        <v>380</v>
      </c>
      <c r="D20" s="59"/>
      <c r="E20" s="59"/>
      <c r="F20" s="59"/>
      <c r="G20" s="59"/>
      <c r="H20" s="59"/>
      <c r="I20" s="59"/>
    </row>
    <row r="21" spans="2:9" ht="32.1" customHeight="1">
      <c r="B21" s="62" t="s">
        <v>61</v>
      </c>
      <c r="C21" s="59" t="s">
        <v>380</v>
      </c>
      <c r="D21" s="59"/>
      <c r="E21" s="59"/>
      <c r="F21" s="59"/>
      <c r="G21" s="59"/>
      <c r="H21" s="59"/>
      <c r="I21" s="59"/>
    </row>
    <row r="22" spans="2:9" ht="32.1" customHeight="1">
      <c r="B22" s="62" t="s">
        <v>62</v>
      </c>
      <c r="C22" s="59" t="s">
        <v>380</v>
      </c>
      <c r="D22" s="59"/>
      <c r="E22" s="59"/>
      <c r="F22" s="59"/>
      <c r="G22" s="59"/>
      <c r="H22" s="59"/>
      <c r="I22" s="59"/>
    </row>
    <row r="23" spans="2:9" ht="32.1" customHeight="1">
      <c r="B23" s="62" t="s">
        <v>63</v>
      </c>
      <c r="C23" s="59"/>
      <c r="D23" s="59"/>
      <c r="E23" s="59"/>
      <c r="F23" s="59"/>
      <c r="G23" s="59"/>
      <c r="H23" s="59"/>
      <c r="I23" s="59"/>
    </row>
    <row r="24" spans="2:9" ht="32.1" customHeight="1">
      <c r="B24" s="62" t="s">
        <v>64</v>
      </c>
      <c r="C24" s="59"/>
      <c r="D24" s="59"/>
      <c r="E24" s="59"/>
      <c r="F24" s="59"/>
      <c r="G24" s="59"/>
      <c r="H24" s="59"/>
      <c r="I24" s="59"/>
    </row>
    <row r="25" spans="2:9" ht="32.1" customHeight="1">
      <c r="B25" s="62" t="s">
        <v>65</v>
      </c>
      <c r="C25" s="60">
        <f>SUM(C20:C24)</f>
        <v>0</v>
      </c>
      <c r="D25" s="60">
        <f t="shared" ref="D25:I25" si="1">SUM(D20:D24)</f>
        <v>0</v>
      </c>
      <c r="E25" s="60">
        <f t="shared" si="1"/>
        <v>0</v>
      </c>
      <c r="F25" s="60">
        <f t="shared" si="1"/>
        <v>0</v>
      </c>
      <c r="G25" s="60">
        <f t="shared" si="1"/>
        <v>0</v>
      </c>
      <c r="H25" s="60">
        <f t="shared" si="1"/>
        <v>0</v>
      </c>
      <c r="I25" s="60">
        <f t="shared" si="1"/>
        <v>0</v>
      </c>
    </row>
    <row r="26" spans="2:9" ht="26.25" customHeight="1">
      <c r="B26" s="259" t="s">
        <v>216</v>
      </c>
      <c r="C26" s="260"/>
      <c r="D26" s="260"/>
      <c r="E26" s="260"/>
      <c r="F26" s="260"/>
      <c r="G26" s="260"/>
      <c r="H26" s="260"/>
      <c r="I26" s="261"/>
    </row>
    <row r="27" spans="2:9" ht="32.1" customHeight="1">
      <c r="B27" s="62" t="s">
        <v>60</v>
      </c>
      <c r="C27" s="59">
        <v>0</v>
      </c>
      <c r="D27" s="59">
        <v>0</v>
      </c>
      <c r="E27" s="59">
        <v>0</v>
      </c>
      <c r="F27" s="59">
        <v>0</v>
      </c>
      <c r="G27" s="59">
        <v>0</v>
      </c>
      <c r="H27" s="59">
        <v>0</v>
      </c>
      <c r="I27" s="59">
        <v>0</v>
      </c>
    </row>
    <row r="28" spans="2:9" ht="32.1" customHeight="1">
      <c r="B28" s="62" t="s">
        <v>61</v>
      </c>
      <c r="C28" s="59">
        <v>35</v>
      </c>
      <c r="D28" s="59">
        <v>33</v>
      </c>
      <c r="E28" s="59">
        <v>33</v>
      </c>
      <c r="F28" s="59">
        <v>33</v>
      </c>
      <c r="G28" s="59">
        <v>0</v>
      </c>
      <c r="H28" s="59">
        <v>33</v>
      </c>
      <c r="I28" s="59">
        <v>0</v>
      </c>
    </row>
    <row r="29" spans="2:9" ht="32.1" customHeight="1">
      <c r="B29" s="62" t="s">
        <v>62</v>
      </c>
      <c r="C29" s="59">
        <v>25</v>
      </c>
      <c r="D29" s="59">
        <v>14</v>
      </c>
      <c r="E29" s="59">
        <v>14</v>
      </c>
      <c r="F29" s="59">
        <v>14</v>
      </c>
      <c r="G29" s="59">
        <v>0</v>
      </c>
      <c r="H29" s="59">
        <v>47</v>
      </c>
      <c r="I29" s="59">
        <v>0</v>
      </c>
    </row>
    <row r="30" spans="2:9" ht="32.1" customHeight="1">
      <c r="B30" s="62" t="s">
        <v>63</v>
      </c>
      <c r="C30" s="59">
        <v>25</v>
      </c>
      <c r="D30" s="59">
        <v>15</v>
      </c>
      <c r="E30" s="59">
        <v>15</v>
      </c>
      <c r="F30" s="59">
        <v>15</v>
      </c>
      <c r="G30" s="59">
        <v>0</v>
      </c>
      <c r="H30" s="59">
        <v>62</v>
      </c>
      <c r="I30" s="59">
        <v>0</v>
      </c>
    </row>
    <row r="31" spans="2:9" ht="32.1" customHeight="1">
      <c r="B31" s="62" t="s">
        <v>64</v>
      </c>
      <c r="C31" s="59">
        <v>25</v>
      </c>
      <c r="D31" s="59">
        <v>9</v>
      </c>
      <c r="E31" s="59">
        <v>9</v>
      </c>
      <c r="F31" s="59">
        <v>9</v>
      </c>
      <c r="G31" s="59">
        <v>0</v>
      </c>
      <c r="H31" s="59">
        <v>50</v>
      </c>
      <c r="I31" s="59">
        <v>0</v>
      </c>
    </row>
    <row r="32" spans="2:9" ht="32.1" customHeight="1">
      <c r="B32" s="62" t="s">
        <v>65</v>
      </c>
      <c r="C32" s="60">
        <f>SUM(C27:C31)</f>
        <v>110</v>
      </c>
      <c r="D32" s="60">
        <f t="shared" ref="D32:I32" si="2">SUM(D27:D31)</f>
        <v>71</v>
      </c>
      <c r="E32" s="60">
        <f t="shared" si="2"/>
        <v>71</v>
      </c>
      <c r="F32" s="60">
        <f t="shared" si="2"/>
        <v>71</v>
      </c>
      <c r="G32" s="60">
        <f t="shared" si="2"/>
        <v>0</v>
      </c>
      <c r="H32" s="60">
        <f t="shared" si="2"/>
        <v>192</v>
      </c>
      <c r="I32" s="60">
        <f t="shared" si="2"/>
        <v>0</v>
      </c>
    </row>
    <row r="33" spans="2:9" ht="32.1" customHeight="1">
      <c r="B33" s="264" t="s">
        <v>220</v>
      </c>
      <c r="C33" s="265"/>
      <c r="D33" s="265"/>
      <c r="E33" s="265"/>
      <c r="F33" s="265"/>
      <c r="G33" s="266"/>
      <c r="H33" s="164">
        <f>H32+H25+H18</f>
        <v>31466</v>
      </c>
      <c r="I33" s="164">
        <f>I32+I25+I18</f>
        <v>378</v>
      </c>
    </row>
    <row r="34" spans="2:9">
      <c r="B34" s="163" t="s">
        <v>66</v>
      </c>
      <c r="C34" s="263" t="s">
        <v>217</v>
      </c>
      <c r="D34" s="263"/>
      <c r="E34" s="263"/>
      <c r="F34" s="263"/>
      <c r="G34" s="263"/>
      <c r="H34" s="263"/>
      <c r="I34" s="263"/>
    </row>
    <row r="35" spans="2:9" ht="65.25" customHeight="1">
      <c r="C35" s="262" t="s">
        <v>219</v>
      </c>
      <c r="D35" s="262"/>
      <c r="E35" s="262"/>
      <c r="F35" s="262"/>
      <c r="G35" s="262"/>
      <c r="H35" s="262"/>
      <c r="I35" s="262"/>
    </row>
  </sheetData>
  <sheetProtection selectLockedCells="1"/>
  <mergeCells count="13">
    <mergeCell ref="B12:I12"/>
    <mergeCell ref="B19:I19"/>
    <mergeCell ref="B26:I26"/>
    <mergeCell ref="C35:I35"/>
    <mergeCell ref="C34:I34"/>
    <mergeCell ref="B33:G33"/>
    <mergeCell ref="B5:I5"/>
    <mergeCell ref="A4:I4"/>
    <mergeCell ref="H9:I9"/>
    <mergeCell ref="D9:E9"/>
    <mergeCell ref="B9:B10"/>
    <mergeCell ref="C9:C10"/>
    <mergeCell ref="F9:G9"/>
  </mergeCells>
  <dataValidations count="1">
    <dataValidation type="textLength" operator="equal" allowBlank="1" showInputMessage="1" showErrorMessage="1" sqref="D7">
      <formula1>4</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3:H99"/>
  <sheetViews>
    <sheetView topLeftCell="A4" workbookViewId="0">
      <selection activeCell="G11" sqref="G11"/>
    </sheetView>
  </sheetViews>
  <sheetFormatPr defaultColWidth="10.875" defaultRowHeight="18.75"/>
  <cols>
    <col min="1" max="1" width="7.125" style="4" customWidth="1"/>
    <col min="2" max="2" width="10.875" style="4"/>
    <col min="3" max="3" width="42.125" style="4" customWidth="1"/>
    <col min="4" max="4" width="18.625" style="4" customWidth="1"/>
    <col min="5" max="7" width="14.125" style="4" customWidth="1"/>
    <col min="8" max="8" width="37.625" style="4" customWidth="1"/>
    <col min="9" max="16384" width="10.875" style="4"/>
  </cols>
  <sheetData>
    <row r="3" spans="1:8" ht="23.1" customHeight="1"/>
    <row r="4" spans="1:8" ht="36.950000000000003" customHeight="1">
      <c r="A4" s="239" t="s">
        <v>222</v>
      </c>
      <c r="B4" s="239"/>
      <c r="C4" s="239"/>
      <c r="D4" s="239"/>
      <c r="E4" s="239"/>
      <c r="F4" s="239"/>
      <c r="G4" s="239"/>
      <c r="H4" s="239"/>
    </row>
    <row r="5" spans="1:8" ht="41.25" customHeight="1">
      <c r="A5" s="24" t="s">
        <v>223</v>
      </c>
      <c r="B5" s="267" t="s">
        <v>224</v>
      </c>
      <c r="C5" s="267"/>
      <c r="D5" s="267"/>
      <c r="E5" s="267"/>
      <c r="F5" s="267"/>
      <c r="G5" s="267"/>
      <c r="H5" s="267"/>
    </row>
    <row r="6" spans="1:8" ht="27.75" customHeight="1">
      <c r="A6" s="24"/>
      <c r="B6" s="166" t="s">
        <v>227</v>
      </c>
      <c r="C6" s="130"/>
      <c r="D6" s="130"/>
      <c r="E6" s="128"/>
      <c r="F6" s="128"/>
      <c r="G6" s="128"/>
      <c r="H6" s="130"/>
    </row>
    <row r="7" spans="1:8">
      <c r="B7" s="273" t="s">
        <v>67</v>
      </c>
      <c r="C7" s="273" t="s">
        <v>225</v>
      </c>
      <c r="D7" s="271" t="s">
        <v>381</v>
      </c>
      <c r="E7" s="268" t="s">
        <v>144</v>
      </c>
      <c r="F7" s="269"/>
      <c r="G7" s="270"/>
      <c r="H7" s="273" t="s">
        <v>68</v>
      </c>
    </row>
    <row r="8" spans="1:8" ht="37.5">
      <c r="B8" s="274"/>
      <c r="C8" s="274"/>
      <c r="D8" s="272"/>
      <c r="E8" s="129" t="s">
        <v>226</v>
      </c>
      <c r="F8" s="134" t="s">
        <v>71</v>
      </c>
      <c r="G8" s="134" t="s">
        <v>72</v>
      </c>
      <c r="H8" s="274"/>
    </row>
    <row r="9" spans="1:8">
      <c r="B9" s="23" t="s">
        <v>38</v>
      </c>
      <c r="C9" s="344" t="s">
        <v>39</v>
      </c>
      <c r="D9" s="344" t="s">
        <v>40</v>
      </c>
      <c r="E9" s="344" t="s">
        <v>41</v>
      </c>
      <c r="F9" s="344" t="s">
        <v>42</v>
      </c>
      <c r="G9" s="344" t="s">
        <v>43</v>
      </c>
      <c r="H9" s="344" t="s">
        <v>44</v>
      </c>
    </row>
    <row r="10" spans="1:8" ht="29.1" customHeight="1">
      <c r="B10" s="351">
        <v>1</v>
      </c>
      <c r="C10" s="347" t="s">
        <v>415</v>
      </c>
      <c r="D10" s="348">
        <v>2014</v>
      </c>
      <c r="E10" s="87"/>
      <c r="F10" s="87"/>
      <c r="G10" s="87" t="s">
        <v>471</v>
      </c>
      <c r="H10" s="349" t="s">
        <v>416</v>
      </c>
    </row>
    <row r="11" spans="1:8" ht="29.1" customHeight="1">
      <c r="B11" s="351">
        <v>2</v>
      </c>
      <c r="C11" s="352" t="s">
        <v>417</v>
      </c>
      <c r="D11" s="353">
        <v>2014</v>
      </c>
      <c r="E11" s="361"/>
      <c r="F11" s="361" t="s">
        <v>471</v>
      </c>
      <c r="G11" s="361"/>
      <c r="H11" s="352" t="s">
        <v>418</v>
      </c>
    </row>
    <row r="12" spans="1:8" ht="29.1" customHeight="1">
      <c r="B12" s="351">
        <v>3</v>
      </c>
      <c r="C12" s="349" t="s">
        <v>419</v>
      </c>
      <c r="D12" s="348">
        <v>2014</v>
      </c>
      <c r="E12" s="361" t="s">
        <v>471</v>
      </c>
      <c r="F12" s="361"/>
      <c r="G12" s="361"/>
      <c r="H12" s="349" t="s">
        <v>420</v>
      </c>
    </row>
    <row r="13" spans="1:8" ht="29.1" customHeight="1">
      <c r="B13" s="351">
        <v>4</v>
      </c>
      <c r="C13" s="352" t="s">
        <v>421</v>
      </c>
      <c r="D13" s="353">
        <v>2015</v>
      </c>
      <c r="E13" s="361"/>
      <c r="F13" s="361" t="s">
        <v>471</v>
      </c>
      <c r="G13" s="361"/>
      <c r="H13" s="352" t="s">
        <v>422</v>
      </c>
    </row>
    <row r="14" spans="1:8" ht="29.1" customHeight="1">
      <c r="B14" s="351">
        <v>5</v>
      </c>
      <c r="C14" s="349" t="s">
        <v>423</v>
      </c>
      <c r="D14" s="348">
        <v>2015</v>
      </c>
      <c r="E14" s="361"/>
      <c r="F14" s="361" t="s">
        <v>471</v>
      </c>
      <c r="G14" s="361"/>
      <c r="H14" s="349" t="s">
        <v>416</v>
      </c>
    </row>
    <row r="15" spans="1:8" ht="29.1" customHeight="1">
      <c r="B15" s="351">
        <v>6</v>
      </c>
      <c r="C15" s="352" t="s">
        <v>424</v>
      </c>
      <c r="D15" s="353">
        <v>2015</v>
      </c>
      <c r="E15" s="361"/>
      <c r="F15" s="361" t="s">
        <v>471</v>
      </c>
      <c r="G15" s="361"/>
      <c r="H15" s="352" t="s">
        <v>416</v>
      </c>
    </row>
    <row r="16" spans="1:8" ht="29.1" customHeight="1">
      <c r="B16" s="351">
        <v>7</v>
      </c>
      <c r="C16" s="349" t="s">
        <v>425</v>
      </c>
      <c r="D16" s="348">
        <v>2015</v>
      </c>
      <c r="E16" s="361"/>
      <c r="F16" s="361" t="s">
        <v>471</v>
      </c>
      <c r="G16" s="361"/>
      <c r="H16" s="349" t="s">
        <v>426</v>
      </c>
    </row>
    <row r="17" spans="2:8" ht="29.1" customHeight="1">
      <c r="B17" s="351">
        <v>8</v>
      </c>
      <c r="C17" s="349" t="s">
        <v>427</v>
      </c>
      <c r="D17" s="348">
        <v>2015</v>
      </c>
      <c r="E17" s="361"/>
      <c r="F17" s="361" t="s">
        <v>471</v>
      </c>
      <c r="G17" s="361"/>
      <c r="H17" s="349" t="s">
        <v>428</v>
      </c>
    </row>
    <row r="18" spans="2:8" ht="29.1" customHeight="1">
      <c r="B18" s="351">
        <v>9</v>
      </c>
      <c r="C18" s="352" t="s">
        <v>429</v>
      </c>
      <c r="D18" s="353">
        <v>2015</v>
      </c>
      <c r="E18" s="361"/>
      <c r="F18" s="361" t="s">
        <v>471</v>
      </c>
      <c r="G18" s="361"/>
      <c r="H18" s="352" t="s">
        <v>430</v>
      </c>
    </row>
    <row r="19" spans="2:8" ht="29.1" customHeight="1">
      <c r="B19" s="351">
        <v>10</v>
      </c>
      <c r="C19" s="350" t="s">
        <v>431</v>
      </c>
      <c r="D19" s="348">
        <v>2015</v>
      </c>
      <c r="E19" s="361"/>
      <c r="F19" s="361" t="s">
        <v>471</v>
      </c>
      <c r="G19" s="361"/>
      <c r="H19" s="350" t="s">
        <v>432</v>
      </c>
    </row>
    <row r="20" spans="2:8" ht="29.1" customHeight="1">
      <c r="B20" s="351">
        <v>11</v>
      </c>
      <c r="C20" s="350" t="s">
        <v>433</v>
      </c>
      <c r="D20" s="348">
        <v>2015</v>
      </c>
      <c r="E20" s="361" t="s">
        <v>471</v>
      </c>
      <c r="F20" s="361"/>
      <c r="G20" s="361"/>
      <c r="H20" s="349" t="s">
        <v>420</v>
      </c>
    </row>
    <row r="21" spans="2:8" ht="29.1" customHeight="1">
      <c r="B21" s="351">
        <v>12</v>
      </c>
      <c r="C21" s="354" t="s">
        <v>434</v>
      </c>
      <c r="D21" s="353">
        <v>2015</v>
      </c>
      <c r="E21" s="361"/>
      <c r="F21" s="361" t="s">
        <v>471</v>
      </c>
      <c r="G21" s="361"/>
      <c r="H21" s="354" t="s">
        <v>435</v>
      </c>
    </row>
    <row r="22" spans="2:8" ht="29.1" customHeight="1">
      <c r="B22" s="351">
        <v>13</v>
      </c>
      <c r="C22" s="349" t="s">
        <v>459</v>
      </c>
      <c r="D22" s="348">
        <v>2015</v>
      </c>
      <c r="E22" s="361" t="s">
        <v>471</v>
      </c>
      <c r="F22" s="361"/>
      <c r="G22" s="361"/>
      <c r="H22" s="349" t="s">
        <v>436</v>
      </c>
    </row>
    <row r="23" spans="2:8" ht="29.1" customHeight="1">
      <c r="B23" s="351">
        <v>14</v>
      </c>
      <c r="C23" s="352" t="s">
        <v>459</v>
      </c>
      <c r="D23" s="353">
        <v>2015</v>
      </c>
      <c r="E23" s="361" t="s">
        <v>471</v>
      </c>
      <c r="F23" s="361"/>
      <c r="G23" s="361"/>
      <c r="H23" s="352" t="s">
        <v>437</v>
      </c>
    </row>
    <row r="24" spans="2:8" ht="29.1" customHeight="1">
      <c r="B24" s="351">
        <v>15</v>
      </c>
      <c r="C24" s="349" t="s">
        <v>459</v>
      </c>
      <c r="D24" s="348">
        <v>2015</v>
      </c>
      <c r="E24" s="361" t="s">
        <v>471</v>
      </c>
      <c r="F24" s="361"/>
      <c r="G24" s="361"/>
      <c r="H24" s="349" t="s">
        <v>438</v>
      </c>
    </row>
    <row r="25" spans="2:8" ht="29.1" customHeight="1">
      <c r="B25" s="351">
        <v>16</v>
      </c>
      <c r="C25" s="349" t="s">
        <v>439</v>
      </c>
      <c r="D25" s="348">
        <v>2015</v>
      </c>
      <c r="E25" s="361"/>
      <c r="F25" s="361" t="s">
        <v>471</v>
      </c>
      <c r="G25" s="361"/>
      <c r="H25" s="349" t="s">
        <v>432</v>
      </c>
    </row>
    <row r="26" spans="2:8" ht="29.1" customHeight="1">
      <c r="B26" s="351">
        <v>17</v>
      </c>
      <c r="C26" s="352" t="s">
        <v>440</v>
      </c>
      <c r="D26" s="353">
        <v>2015</v>
      </c>
      <c r="E26" s="361"/>
      <c r="F26" s="361"/>
      <c r="G26" s="361" t="s">
        <v>471</v>
      </c>
      <c r="H26" s="352" t="s">
        <v>416</v>
      </c>
    </row>
    <row r="27" spans="2:8" ht="29.1" customHeight="1">
      <c r="B27" s="351">
        <v>18</v>
      </c>
      <c r="C27" s="349" t="s">
        <v>441</v>
      </c>
      <c r="D27" s="348">
        <v>2015</v>
      </c>
      <c r="E27" s="361"/>
      <c r="F27" s="361"/>
      <c r="G27" s="361" t="s">
        <v>471</v>
      </c>
      <c r="H27" s="349" t="s">
        <v>416</v>
      </c>
    </row>
    <row r="28" spans="2:8" ht="29.1" customHeight="1">
      <c r="B28" s="351">
        <v>19</v>
      </c>
      <c r="C28" s="349" t="s">
        <v>442</v>
      </c>
      <c r="D28" s="348">
        <v>2015</v>
      </c>
      <c r="E28" s="361"/>
      <c r="F28" s="361"/>
      <c r="G28" s="361" t="s">
        <v>471</v>
      </c>
      <c r="H28" s="349" t="s">
        <v>416</v>
      </c>
    </row>
    <row r="29" spans="2:8" ht="29.1" customHeight="1">
      <c r="B29" s="351">
        <v>20</v>
      </c>
      <c r="C29" s="352" t="s">
        <v>443</v>
      </c>
      <c r="D29" s="353">
        <v>2015</v>
      </c>
      <c r="E29" s="361"/>
      <c r="F29" s="361"/>
      <c r="G29" s="361" t="s">
        <v>471</v>
      </c>
      <c r="H29" s="352" t="s">
        <v>416</v>
      </c>
    </row>
    <row r="30" spans="2:8" ht="29.1" customHeight="1">
      <c r="B30" s="351">
        <v>21</v>
      </c>
      <c r="C30" s="349" t="s">
        <v>444</v>
      </c>
      <c r="D30" s="348">
        <v>2015</v>
      </c>
      <c r="E30" s="361"/>
      <c r="F30" s="361" t="s">
        <v>471</v>
      </c>
      <c r="G30" s="361"/>
      <c r="H30" s="349" t="s">
        <v>420</v>
      </c>
    </row>
    <row r="31" spans="2:8" ht="29.1" customHeight="1">
      <c r="B31" s="351">
        <v>22</v>
      </c>
      <c r="C31" s="355" t="s">
        <v>445</v>
      </c>
      <c r="D31" s="353">
        <v>2015</v>
      </c>
      <c r="E31" s="361" t="s">
        <v>471</v>
      </c>
      <c r="F31" s="361"/>
      <c r="G31" s="361"/>
      <c r="H31" s="352" t="s">
        <v>420</v>
      </c>
    </row>
    <row r="32" spans="2:8" ht="29.1" customHeight="1">
      <c r="B32" s="351">
        <v>23</v>
      </c>
      <c r="C32" s="355" t="s">
        <v>445</v>
      </c>
      <c r="D32" s="353">
        <v>2015</v>
      </c>
      <c r="E32" s="361" t="s">
        <v>471</v>
      </c>
      <c r="F32" s="361"/>
      <c r="G32" s="361"/>
      <c r="H32" s="352" t="s">
        <v>446</v>
      </c>
    </row>
    <row r="33" spans="2:8" ht="29.1" customHeight="1">
      <c r="B33" s="165">
        <v>24</v>
      </c>
      <c r="C33" s="356" t="s">
        <v>447</v>
      </c>
      <c r="D33" s="348">
        <v>2015</v>
      </c>
      <c r="E33" s="361" t="s">
        <v>471</v>
      </c>
      <c r="F33" s="361"/>
      <c r="G33" s="361"/>
      <c r="H33" s="356" t="s">
        <v>420</v>
      </c>
    </row>
    <row r="34" spans="2:8" ht="29.1" customHeight="1">
      <c r="B34" s="351">
        <v>25</v>
      </c>
      <c r="C34" s="350" t="s">
        <v>448</v>
      </c>
      <c r="D34" s="348">
        <v>2015</v>
      </c>
      <c r="E34" s="361" t="s">
        <v>471</v>
      </c>
      <c r="F34" s="361"/>
      <c r="G34" s="361"/>
      <c r="H34" s="349" t="s">
        <v>420</v>
      </c>
    </row>
    <row r="35" spans="2:8" ht="29.1" customHeight="1">
      <c r="B35" s="351">
        <v>26</v>
      </c>
      <c r="C35" s="350" t="s">
        <v>449</v>
      </c>
      <c r="D35" s="348">
        <v>2015</v>
      </c>
      <c r="E35" s="361" t="s">
        <v>471</v>
      </c>
      <c r="F35" s="361"/>
      <c r="G35" s="361"/>
      <c r="H35" s="349" t="s">
        <v>420</v>
      </c>
    </row>
    <row r="36" spans="2:8" ht="29.1" customHeight="1">
      <c r="B36" s="351">
        <v>27</v>
      </c>
      <c r="C36" s="350" t="s">
        <v>450</v>
      </c>
      <c r="D36" s="348">
        <v>2015</v>
      </c>
      <c r="E36" s="361" t="s">
        <v>471</v>
      </c>
      <c r="F36" s="361"/>
      <c r="G36" s="361"/>
      <c r="H36" s="349" t="s">
        <v>451</v>
      </c>
    </row>
    <row r="37" spans="2:8" ht="29.1" customHeight="1">
      <c r="B37" s="351">
        <v>28</v>
      </c>
      <c r="C37" s="350" t="s">
        <v>452</v>
      </c>
      <c r="D37" s="348">
        <v>2015</v>
      </c>
      <c r="E37" s="361"/>
      <c r="F37" s="361" t="s">
        <v>471</v>
      </c>
      <c r="G37" s="361"/>
      <c r="H37" s="349" t="s">
        <v>418</v>
      </c>
    </row>
    <row r="38" spans="2:8" ht="29.1" customHeight="1">
      <c r="B38" s="351">
        <v>29</v>
      </c>
      <c r="C38" s="352" t="s">
        <v>453</v>
      </c>
      <c r="D38" s="353">
        <v>2016</v>
      </c>
      <c r="E38" s="361"/>
      <c r="F38" s="361" t="s">
        <v>471</v>
      </c>
      <c r="G38" s="361"/>
      <c r="H38" s="352" t="s">
        <v>454</v>
      </c>
    </row>
    <row r="39" spans="2:8" ht="29.1" customHeight="1">
      <c r="B39" s="351">
        <v>30</v>
      </c>
      <c r="C39" s="349" t="s">
        <v>455</v>
      </c>
      <c r="D39" s="348">
        <v>2016</v>
      </c>
      <c r="E39" s="361"/>
      <c r="F39" s="361" t="s">
        <v>471</v>
      </c>
      <c r="G39" s="361"/>
      <c r="H39" s="349" t="s">
        <v>422</v>
      </c>
    </row>
    <row r="40" spans="2:8" ht="29.1" customHeight="1">
      <c r="B40" s="351">
        <v>31</v>
      </c>
      <c r="C40" s="349" t="s">
        <v>456</v>
      </c>
      <c r="D40" s="348">
        <v>2016</v>
      </c>
      <c r="E40" s="361"/>
      <c r="F40" s="361" t="s">
        <v>471</v>
      </c>
      <c r="G40" s="361"/>
      <c r="H40" s="349" t="s">
        <v>428</v>
      </c>
    </row>
    <row r="41" spans="2:8" ht="29.1" customHeight="1">
      <c r="B41" s="351">
        <v>32</v>
      </c>
      <c r="C41" s="349" t="s">
        <v>457</v>
      </c>
      <c r="D41" s="348">
        <v>2016</v>
      </c>
      <c r="E41" s="361"/>
      <c r="F41" s="361" t="s">
        <v>471</v>
      </c>
      <c r="G41" s="361"/>
      <c r="H41" s="349" t="s">
        <v>458</v>
      </c>
    </row>
    <row r="42" spans="2:8" ht="29.1" customHeight="1">
      <c r="B42" s="351">
        <v>33</v>
      </c>
      <c r="C42" s="349" t="s">
        <v>459</v>
      </c>
      <c r="D42" s="348">
        <v>2016</v>
      </c>
      <c r="E42" s="361" t="s">
        <v>471</v>
      </c>
      <c r="F42" s="361"/>
      <c r="G42" s="361"/>
      <c r="H42" s="357" t="s">
        <v>460</v>
      </c>
    </row>
    <row r="43" spans="2:8" ht="29.1" customHeight="1">
      <c r="B43" s="351">
        <v>34</v>
      </c>
      <c r="C43" s="354" t="s">
        <v>461</v>
      </c>
      <c r="D43" s="353">
        <v>2016</v>
      </c>
      <c r="E43" s="361" t="s">
        <v>471</v>
      </c>
      <c r="F43" s="361"/>
      <c r="G43" s="361"/>
      <c r="H43" s="354" t="s">
        <v>416</v>
      </c>
    </row>
    <row r="44" spans="2:8" ht="29.1" customHeight="1">
      <c r="B44" s="351">
        <v>35</v>
      </c>
      <c r="C44" s="349" t="s">
        <v>462</v>
      </c>
      <c r="D44" s="348">
        <v>2016</v>
      </c>
      <c r="E44" s="361"/>
      <c r="F44" s="361"/>
      <c r="G44" s="361" t="s">
        <v>471</v>
      </c>
      <c r="H44" s="350" t="s">
        <v>416</v>
      </c>
    </row>
    <row r="45" spans="2:8" ht="29.1" customHeight="1">
      <c r="B45" s="351">
        <v>36</v>
      </c>
      <c r="C45" s="349" t="s">
        <v>463</v>
      </c>
      <c r="D45" s="348">
        <v>2016</v>
      </c>
      <c r="E45" s="361" t="s">
        <v>471</v>
      </c>
      <c r="F45" s="361"/>
      <c r="G45" s="361"/>
      <c r="H45" s="350" t="s">
        <v>464</v>
      </c>
    </row>
    <row r="46" spans="2:8" ht="29.1" customHeight="1">
      <c r="B46" s="351">
        <v>37</v>
      </c>
      <c r="C46" s="349" t="s">
        <v>465</v>
      </c>
      <c r="D46" s="348">
        <v>2016</v>
      </c>
      <c r="E46" s="361"/>
      <c r="F46" s="361" t="s">
        <v>471</v>
      </c>
      <c r="G46" s="361"/>
      <c r="H46" s="349" t="s">
        <v>416</v>
      </c>
    </row>
    <row r="47" spans="2:8" ht="29.1" customHeight="1">
      <c r="B47" s="351">
        <v>38</v>
      </c>
      <c r="C47" s="349" t="s">
        <v>466</v>
      </c>
      <c r="D47" s="348">
        <v>2016</v>
      </c>
      <c r="E47" s="361"/>
      <c r="F47" s="361"/>
      <c r="G47" s="361" t="s">
        <v>471</v>
      </c>
      <c r="H47" s="350" t="s">
        <v>416</v>
      </c>
    </row>
    <row r="48" spans="2:8" ht="29.1" customHeight="1">
      <c r="B48" s="351">
        <v>39</v>
      </c>
      <c r="C48" s="349" t="s">
        <v>467</v>
      </c>
      <c r="D48" s="348">
        <v>2016</v>
      </c>
      <c r="E48" s="361" t="s">
        <v>471</v>
      </c>
      <c r="F48" s="361"/>
      <c r="G48" s="361"/>
      <c r="H48" s="349" t="s">
        <v>420</v>
      </c>
    </row>
    <row r="49" spans="2:8" ht="29.1" customHeight="1">
      <c r="B49" s="351">
        <v>40</v>
      </c>
      <c r="C49" s="352" t="s">
        <v>468</v>
      </c>
      <c r="D49" s="353">
        <v>2016</v>
      </c>
      <c r="E49" s="361" t="s">
        <v>471</v>
      </c>
      <c r="F49" s="361"/>
      <c r="G49" s="361"/>
      <c r="H49" s="352" t="s">
        <v>446</v>
      </c>
    </row>
    <row r="50" spans="2:8" ht="29.1" customHeight="1">
      <c r="B50" s="351">
        <v>41</v>
      </c>
      <c r="C50" s="349" t="s">
        <v>455</v>
      </c>
      <c r="D50" s="348">
        <v>2017</v>
      </c>
      <c r="E50" s="361"/>
      <c r="F50" s="361" t="s">
        <v>471</v>
      </c>
      <c r="G50" s="361"/>
      <c r="H50" s="349" t="s">
        <v>422</v>
      </c>
    </row>
    <row r="51" spans="2:8" ht="29.1" customHeight="1">
      <c r="B51" s="351">
        <v>42</v>
      </c>
      <c r="C51" s="349" t="s">
        <v>469</v>
      </c>
      <c r="D51" s="348">
        <v>2017</v>
      </c>
      <c r="E51" s="361"/>
      <c r="F51" s="361" t="s">
        <v>471</v>
      </c>
      <c r="G51" s="361"/>
      <c r="H51" s="349" t="s">
        <v>454</v>
      </c>
    </row>
    <row r="52" spans="2:8" ht="29.1" customHeight="1">
      <c r="B52" s="351">
        <v>43</v>
      </c>
      <c r="C52" s="349" t="s">
        <v>470</v>
      </c>
      <c r="D52" s="348">
        <v>2017</v>
      </c>
      <c r="E52" s="361"/>
      <c r="F52" s="361" t="s">
        <v>471</v>
      </c>
      <c r="G52" s="361"/>
      <c r="H52" s="349" t="s">
        <v>454</v>
      </c>
    </row>
    <row r="53" spans="2:8" ht="29.1" customHeight="1">
      <c r="B53" s="165"/>
      <c r="C53" s="345"/>
      <c r="D53" s="346"/>
      <c r="E53" s="346"/>
      <c r="F53" s="346"/>
      <c r="G53" s="346"/>
      <c r="H53" s="345"/>
    </row>
    <row r="54" spans="2:8" ht="29.1" customHeight="1">
      <c r="B54" s="165"/>
      <c r="C54" s="125"/>
      <c r="D54" s="126"/>
      <c r="E54" s="126"/>
      <c r="F54" s="126"/>
      <c r="G54" s="126"/>
      <c r="H54" s="125"/>
    </row>
    <row r="55" spans="2:8" ht="29.1" customHeight="1">
      <c r="B55" s="165"/>
      <c r="C55" s="125"/>
      <c r="D55" s="126"/>
      <c r="E55" s="126"/>
      <c r="F55" s="126"/>
      <c r="G55" s="126"/>
      <c r="H55" s="125"/>
    </row>
    <row r="56" spans="2:8" ht="29.1" customHeight="1">
      <c r="B56" s="165"/>
      <c r="C56" s="125"/>
      <c r="D56" s="126"/>
      <c r="E56" s="126"/>
      <c r="F56" s="126"/>
      <c r="G56" s="126"/>
      <c r="H56" s="125"/>
    </row>
    <row r="57" spans="2:8" ht="29.1" customHeight="1">
      <c r="B57" s="165"/>
      <c r="C57" s="125"/>
      <c r="D57" s="126"/>
      <c r="E57" s="126"/>
      <c r="F57" s="126"/>
      <c r="G57" s="126"/>
      <c r="H57" s="125"/>
    </row>
    <row r="58" spans="2:8" ht="29.1" customHeight="1">
      <c r="B58" s="165"/>
      <c r="C58" s="125"/>
      <c r="D58" s="126"/>
      <c r="E58" s="126"/>
      <c r="F58" s="126"/>
      <c r="G58" s="126"/>
      <c r="H58" s="125"/>
    </row>
    <row r="59" spans="2:8" ht="29.1" customHeight="1">
      <c r="B59" s="165"/>
      <c r="C59" s="125"/>
      <c r="D59" s="126"/>
      <c r="E59" s="126"/>
      <c r="F59" s="126"/>
      <c r="G59" s="126"/>
      <c r="H59" s="125"/>
    </row>
    <row r="60" spans="2:8" ht="29.1" customHeight="1">
      <c r="B60" s="165"/>
      <c r="C60" s="125"/>
      <c r="D60" s="126"/>
      <c r="E60" s="126"/>
      <c r="F60" s="126"/>
      <c r="G60" s="126"/>
      <c r="H60" s="125"/>
    </row>
    <row r="61" spans="2:8" ht="29.1" customHeight="1">
      <c r="B61" s="165"/>
      <c r="C61" s="125"/>
      <c r="D61" s="126"/>
      <c r="E61" s="126"/>
      <c r="F61" s="126"/>
      <c r="G61" s="126"/>
      <c r="H61" s="125"/>
    </row>
    <row r="62" spans="2:8" ht="29.1" customHeight="1">
      <c r="B62" s="165"/>
      <c r="C62" s="125"/>
      <c r="D62" s="126"/>
      <c r="E62" s="126"/>
      <c r="F62" s="126"/>
      <c r="G62" s="126"/>
      <c r="H62" s="125"/>
    </row>
    <row r="63" spans="2:8" ht="29.1" customHeight="1">
      <c r="B63" s="165"/>
      <c r="C63" s="125"/>
      <c r="D63" s="126"/>
      <c r="E63" s="126"/>
      <c r="F63" s="126"/>
      <c r="G63" s="126"/>
      <c r="H63" s="125"/>
    </row>
    <row r="64" spans="2:8" ht="29.1" customHeight="1">
      <c r="B64" s="165"/>
      <c r="C64" s="125"/>
      <c r="D64" s="126"/>
      <c r="E64" s="126"/>
      <c r="F64" s="126"/>
      <c r="G64" s="126"/>
      <c r="H64" s="125"/>
    </row>
    <row r="65" spans="2:8" ht="29.1" customHeight="1">
      <c r="B65" s="165"/>
      <c r="C65" s="125"/>
      <c r="D65" s="126"/>
      <c r="E65" s="126"/>
      <c r="F65" s="126"/>
      <c r="G65" s="126"/>
      <c r="H65" s="125"/>
    </row>
    <row r="66" spans="2:8" ht="29.1" customHeight="1">
      <c r="B66" s="165"/>
      <c r="C66" s="125"/>
      <c r="D66" s="126"/>
      <c r="E66" s="126"/>
      <c r="F66" s="126"/>
      <c r="G66" s="126"/>
      <c r="H66" s="125"/>
    </row>
    <row r="67" spans="2:8" ht="29.1" customHeight="1">
      <c r="B67" s="165"/>
      <c r="C67" s="125"/>
      <c r="D67" s="126"/>
      <c r="E67" s="126"/>
      <c r="F67" s="126"/>
      <c r="G67" s="126"/>
      <c r="H67" s="125"/>
    </row>
    <row r="68" spans="2:8" ht="29.1" customHeight="1">
      <c r="B68" s="165"/>
      <c r="C68" s="125"/>
      <c r="D68" s="126"/>
      <c r="E68" s="126"/>
      <c r="F68" s="126"/>
      <c r="G68" s="126"/>
      <c r="H68" s="125"/>
    </row>
    <row r="69" spans="2:8" ht="29.1" customHeight="1">
      <c r="B69" s="165"/>
      <c r="C69" s="125"/>
      <c r="D69" s="126"/>
      <c r="E69" s="126"/>
      <c r="F69" s="126"/>
      <c r="G69" s="126"/>
      <c r="H69" s="125"/>
    </row>
    <row r="70" spans="2:8" ht="29.1" customHeight="1">
      <c r="B70" s="165"/>
      <c r="C70" s="125"/>
      <c r="D70" s="126"/>
      <c r="E70" s="126"/>
      <c r="F70" s="126"/>
      <c r="G70" s="126"/>
      <c r="H70" s="125"/>
    </row>
    <row r="71" spans="2:8" ht="29.1" customHeight="1">
      <c r="B71" s="165"/>
      <c r="C71" s="125"/>
      <c r="D71" s="126"/>
      <c r="E71" s="126"/>
      <c r="F71" s="126"/>
      <c r="G71" s="126"/>
      <c r="H71" s="125"/>
    </row>
    <row r="72" spans="2:8" ht="29.1" customHeight="1">
      <c r="B72" s="165"/>
      <c r="C72" s="125"/>
      <c r="D72" s="126"/>
      <c r="E72" s="126"/>
      <c r="F72" s="126"/>
      <c r="G72" s="126"/>
      <c r="H72" s="125"/>
    </row>
    <row r="73" spans="2:8" ht="29.1" customHeight="1">
      <c r="B73" s="165"/>
      <c r="C73" s="125"/>
      <c r="D73" s="126"/>
      <c r="E73" s="126"/>
      <c r="F73" s="126"/>
      <c r="G73" s="126"/>
      <c r="H73" s="125"/>
    </row>
    <row r="74" spans="2:8" ht="29.1" customHeight="1">
      <c r="B74" s="165"/>
      <c r="C74" s="125"/>
      <c r="D74" s="126"/>
      <c r="E74" s="126"/>
      <c r="F74" s="126"/>
      <c r="G74" s="126"/>
      <c r="H74" s="125"/>
    </row>
    <row r="75" spans="2:8" ht="29.1" customHeight="1">
      <c r="B75" s="165"/>
      <c r="C75" s="125"/>
      <c r="D75" s="126"/>
      <c r="E75" s="126"/>
      <c r="F75" s="126"/>
      <c r="G75" s="126"/>
      <c r="H75" s="125"/>
    </row>
    <row r="76" spans="2:8" ht="29.1" customHeight="1">
      <c r="B76" s="165"/>
      <c r="C76" s="125"/>
      <c r="D76" s="126"/>
      <c r="E76" s="126"/>
      <c r="F76" s="126"/>
      <c r="G76" s="126"/>
      <c r="H76" s="125"/>
    </row>
    <row r="77" spans="2:8" ht="29.1" customHeight="1">
      <c r="B77" s="165"/>
      <c r="C77" s="125"/>
      <c r="D77" s="126"/>
      <c r="E77" s="126"/>
      <c r="F77" s="126"/>
      <c r="G77" s="126"/>
      <c r="H77" s="125"/>
    </row>
    <row r="78" spans="2:8" ht="29.1" customHeight="1">
      <c r="B78" s="165"/>
      <c r="C78" s="125"/>
      <c r="D78" s="126"/>
      <c r="E78" s="126"/>
      <c r="F78" s="126"/>
      <c r="G78" s="126"/>
      <c r="H78" s="125"/>
    </row>
    <row r="79" spans="2:8" ht="29.1" customHeight="1">
      <c r="B79" s="165"/>
      <c r="C79" s="125"/>
      <c r="D79" s="126"/>
      <c r="E79" s="126"/>
      <c r="F79" s="126"/>
      <c r="G79" s="126"/>
      <c r="H79" s="125"/>
    </row>
    <row r="80" spans="2:8" ht="29.1" customHeight="1">
      <c r="B80" s="165"/>
      <c r="C80" s="125"/>
      <c r="D80" s="126"/>
      <c r="E80" s="126"/>
      <c r="F80" s="126"/>
      <c r="G80" s="126"/>
      <c r="H80" s="125"/>
    </row>
    <row r="81" spans="2:8" ht="29.1" customHeight="1">
      <c r="B81" s="165"/>
      <c r="C81" s="125"/>
      <c r="D81" s="126"/>
      <c r="E81" s="126"/>
      <c r="F81" s="126"/>
      <c r="G81" s="126"/>
      <c r="H81" s="125"/>
    </row>
    <row r="82" spans="2:8" ht="29.1" customHeight="1">
      <c r="B82" s="165"/>
      <c r="C82" s="125"/>
      <c r="D82" s="126"/>
      <c r="E82" s="126"/>
      <c r="F82" s="126"/>
      <c r="G82" s="126"/>
      <c r="H82" s="125"/>
    </row>
    <row r="83" spans="2:8" ht="29.1" customHeight="1">
      <c r="B83" s="165"/>
      <c r="C83" s="125"/>
      <c r="D83" s="126"/>
      <c r="E83" s="126"/>
      <c r="F83" s="126"/>
      <c r="G83" s="126"/>
      <c r="H83" s="125"/>
    </row>
    <row r="84" spans="2:8" ht="29.1" customHeight="1">
      <c r="B84" s="165"/>
      <c r="C84" s="125"/>
      <c r="D84" s="126"/>
      <c r="E84" s="126"/>
      <c r="F84" s="126"/>
      <c r="G84" s="126"/>
      <c r="H84" s="125"/>
    </row>
    <row r="85" spans="2:8" ht="29.1" customHeight="1">
      <c r="B85" s="165"/>
      <c r="C85" s="125"/>
      <c r="D85" s="126"/>
      <c r="E85" s="126"/>
      <c r="F85" s="126"/>
      <c r="G85" s="126"/>
      <c r="H85" s="125"/>
    </row>
    <row r="86" spans="2:8" ht="29.1" customHeight="1">
      <c r="B86" s="165"/>
      <c r="C86" s="125"/>
      <c r="D86" s="126"/>
      <c r="E86" s="126"/>
      <c r="F86" s="126"/>
      <c r="G86" s="126"/>
      <c r="H86" s="125"/>
    </row>
    <row r="87" spans="2:8" ht="29.1" customHeight="1">
      <c r="B87" s="165"/>
      <c r="C87" s="125"/>
      <c r="D87" s="126"/>
      <c r="E87" s="126"/>
      <c r="F87" s="126"/>
      <c r="G87" s="126"/>
      <c r="H87" s="125"/>
    </row>
    <row r="88" spans="2:8" ht="29.1" customHeight="1">
      <c r="B88" s="165"/>
      <c r="C88" s="125"/>
      <c r="D88" s="126"/>
      <c r="E88" s="126"/>
      <c r="F88" s="126"/>
      <c r="G88" s="126"/>
      <c r="H88" s="125"/>
    </row>
    <row r="89" spans="2:8" ht="29.1" customHeight="1">
      <c r="B89" s="165"/>
      <c r="C89" s="125"/>
      <c r="D89" s="126"/>
      <c r="E89" s="126"/>
      <c r="F89" s="126"/>
      <c r="G89" s="126"/>
      <c r="H89" s="125"/>
    </row>
    <row r="90" spans="2:8" ht="29.1" customHeight="1">
      <c r="B90" s="165"/>
      <c r="C90" s="125"/>
      <c r="D90" s="126"/>
      <c r="E90" s="126"/>
      <c r="F90" s="126"/>
      <c r="G90" s="126"/>
      <c r="H90" s="125"/>
    </row>
    <row r="91" spans="2:8" ht="29.1" customHeight="1">
      <c r="B91" s="165"/>
      <c r="C91" s="125"/>
      <c r="D91" s="126"/>
      <c r="E91" s="126"/>
      <c r="F91" s="126"/>
      <c r="G91" s="126"/>
      <c r="H91" s="125"/>
    </row>
    <row r="92" spans="2:8" ht="29.1" customHeight="1">
      <c r="B92" s="165"/>
      <c r="C92" s="125"/>
      <c r="D92" s="126"/>
      <c r="E92" s="126"/>
      <c r="F92" s="126"/>
      <c r="G92" s="126"/>
      <c r="H92" s="125"/>
    </row>
    <row r="93" spans="2:8" ht="29.1" customHeight="1">
      <c r="B93" s="165"/>
      <c r="C93" s="125"/>
      <c r="D93" s="126"/>
      <c r="E93" s="126"/>
      <c r="F93" s="126"/>
      <c r="G93" s="126"/>
      <c r="H93" s="125"/>
    </row>
    <row r="94" spans="2:8" ht="29.1" customHeight="1">
      <c r="B94" s="165"/>
      <c r="C94" s="125"/>
      <c r="D94" s="126"/>
      <c r="E94" s="126"/>
      <c r="F94" s="126"/>
      <c r="G94" s="126"/>
      <c r="H94" s="125"/>
    </row>
    <row r="95" spans="2:8" ht="29.1" customHeight="1">
      <c r="B95" s="165"/>
      <c r="C95" s="125"/>
      <c r="D95" s="126"/>
      <c r="E95" s="126"/>
      <c r="F95" s="126"/>
      <c r="G95" s="126"/>
      <c r="H95" s="125"/>
    </row>
    <row r="96" spans="2:8" ht="29.1" customHeight="1">
      <c r="B96" s="165"/>
      <c r="C96" s="125"/>
      <c r="D96" s="126"/>
      <c r="E96" s="126"/>
      <c r="F96" s="126"/>
      <c r="G96" s="126"/>
      <c r="H96" s="125"/>
    </row>
    <row r="97" spans="2:8" ht="29.1" customHeight="1">
      <c r="B97" s="165"/>
      <c r="C97" s="125"/>
      <c r="D97" s="126"/>
      <c r="E97" s="126"/>
      <c r="F97" s="126"/>
      <c r="G97" s="126"/>
      <c r="H97" s="125"/>
    </row>
    <row r="98" spans="2:8" ht="29.1" customHeight="1">
      <c r="B98" s="165"/>
      <c r="C98" s="125"/>
      <c r="D98" s="126"/>
      <c r="E98" s="126"/>
      <c r="F98" s="126"/>
      <c r="G98" s="126"/>
      <c r="H98" s="125"/>
    </row>
    <row r="99" spans="2:8" ht="29.1" customHeight="1">
      <c r="B99" s="165"/>
      <c r="C99" s="125"/>
      <c r="D99" s="126"/>
      <c r="E99" s="126"/>
      <c r="F99" s="126"/>
      <c r="G99" s="126"/>
      <c r="H99" s="125"/>
    </row>
  </sheetData>
  <sheetProtection selectLockedCells="1"/>
  <mergeCells count="7">
    <mergeCell ref="A4:H4"/>
    <mergeCell ref="B5:H5"/>
    <mergeCell ref="E7:G7"/>
    <mergeCell ref="D7:D8"/>
    <mergeCell ref="C7:C8"/>
    <mergeCell ref="B7:B8"/>
    <mergeCell ref="H7:H8"/>
  </mergeCells>
  <dataValidations count="1">
    <dataValidation type="list" allowBlank="1" showInputMessage="1" showErrorMessage="1" sqref="E10:G99">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3:Q82"/>
  <sheetViews>
    <sheetView topLeftCell="A53" workbookViewId="0">
      <selection activeCell="H66" sqref="H66"/>
    </sheetView>
  </sheetViews>
  <sheetFormatPr defaultColWidth="10.875" defaultRowHeight="18.75"/>
  <cols>
    <col min="1" max="1" width="7.375" style="4" customWidth="1"/>
    <col min="2" max="2" width="10.875" style="4"/>
    <col min="3" max="4" width="16.5" style="4" customWidth="1"/>
    <col min="5" max="5" width="17.875" style="4" customWidth="1"/>
    <col min="6" max="6" width="18.125" style="4" customWidth="1"/>
    <col min="7" max="7" width="16.5" style="4" customWidth="1"/>
    <col min="8" max="8" width="17.125" style="4" bestFit="1" customWidth="1"/>
    <col min="9" max="10" width="17.875" style="4" customWidth="1"/>
    <col min="11" max="11" width="11.125" style="4" customWidth="1"/>
    <col min="12" max="14" width="10.875" style="4"/>
    <col min="15" max="17" width="9" style="4" customWidth="1"/>
    <col min="18" max="16384" width="10.875" style="4"/>
  </cols>
  <sheetData>
    <row r="3" spans="1:17" ht="23.1" customHeight="1"/>
    <row r="4" spans="1:17" ht="36.950000000000003" customHeight="1">
      <c r="A4" s="239" t="s">
        <v>228</v>
      </c>
      <c r="B4" s="239"/>
      <c r="C4" s="239"/>
      <c r="D4" s="239"/>
      <c r="E4" s="239"/>
      <c r="F4" s="239"/>
      <c r="G4" s="239"/>
      <c r="H4" s="239"/>
      <c r="I4" s="239"/>
      <c r="J4" s="239"/>
      <c r="K4" s="20"/>
      <c r="L4" s="20"/>
      <c r="M4" s="20"/>
      <c r="N4" s="20"/>
      <c r="O4" s="20"/>
      <c r="P4" s="20"/>
      <c r="Q4" s="20"/>
    </row>
    <row r="5" spans="1:17" ht="23.25">
      <c r="A5" s="127"/>
      <c r="B5" s="127"/>
      <c r="C5" s="127"/>
      <c r="D5" s="127"/>
      <c r="E5" s="127"/>
      <c r="F5" s="127"/>
      <c r="G5" s="127"/>
      <c r="H5" s="127"/>
      <c r="I5" s="127"/>
      <c r="J5" s="127"/>
      <c r="K5" s="20"/>
      <c r="L5" s="20"/>
      <c r="M5" s="20"/>
      <c r="N5" s="20"/>
      <c r="O5" s="20"/>
      <c r="P5" s="20"/>
      <c r="Q5" s="20"/>
    </row>
    <row r="6" spans="1:17">
      <c r="B6" s="4" t="s">
        <v>173</v>
      </c>
      <c r="D6" s="135"/>
    </row>
    <row r="8" spans="1:17">
      <c r="A8" s="115" t="s">
        <v>229</v>
      </c>
      <c r="B8" s="21" t="s">
        <v>230</v>
      </c>
    </row>
    <row r="9" spans="1:17" ht="20.100000000000001" customHeight="1">
      <c r="B9" s="275" t="s">
        <v>73</v>
      </c>
      <c r="C9" s="277" t="s">
        <v>231</v>
      </c>
      <c r="D9" s="278"/>
      <c r="E9" s="278"/>
      <c r="F9" s="278"/>
      <c r="G9" s="278"/>
      <c r="H9" s="278"/>
      <c r="I9" s="279"/>
      <c r="J9" s="280" t="s">
        <v>76</v>
      </c>
    </row>
    <row r="10" spans="1:17">
      <c r="B10" s="275"/>
      <c r="C10" s="283" t="s">
        <v>157</v>
      </c>
      <c r="D10" s="284"/>
      <c r="E10" s="284"/>
      <c r="F10" s="284"/>
      <c r="G10" s="284"/>
      <c r="H10" s="284"/>
      <c r="I10" s="285"/>
      <c r="J10" s="281"/>
    </row>
    <row r="11" spans="1:17" ht="37.5" customHeight="1">
      <c r="B11" s="276"/>
      <c r="C11" s="25" t="s">
        <v>74</v>
      </c>
      <c r="D11" s="25" t="s">
        <v>75</v>
      </c>
      <c r="E11" s="25" t="s">
        <v>60</v>
      </c>
      <c r="F11" s="25" t="s">
        <v>61</v>
      </c>
      <c r="G11" s="25" t="s">
        <v>62</v>
      </c>
      <c r="H11" s="25" t="s">
        <v>63</v>
      </c>
      <c r="I11" s="25" t="s">
        <v>64</v>
      </c>
      <c r="J11" s="282"/>
    </row>
    <row r="12" spans="1:17" ht="27.95" customHeight="1">
      <c r="B12" s="63" t="s">
        <v>74</v>
      </c>
      <c r="C12" s="97">
        <v>1803</v>
      </c>
      <c r="D12" s="97">
        <v>1803</v>
      </c>
      <c r="E12" s="97">
        <v>1798</v>
      </c>
      <c r="F12" s="97">
        <v>1780</v>
      </c>
      <c r="G12" s="97">
        <v>1031</v>
      </c>
      <c r="H12" s="97">
        <v>25</v>
      </c>
      <c r="I12" s="97">
        <v>0</v>
      </c>
      <c r="J12" s="97">
        <v>1768</v>
      </c>
    </row>
    <row r="13" spans="1:17" ht="27.95" customHeight="1">
      <c r="B13" s="63" t="s">
        <v>75</v>
      </c>
      <c r="C13" s="64"/>
      <c r="D13" s="97">
        <v>1648</v>
      </c>
      <c r="E13" s="97">
        <v>1648</v>
      </c>
      <c r="F13" s="97">
        <v>1625</v>
      </c>
      <c r="G13" s="97">
        <v>1456</v>
      </c>
      <c r="H13" s="97">
        <v>1158</v>
      </c>
      <c r="I13" s="97">
        <v>61</v>
      </c>
      <c r="J13" s="97">
        <v>1579</v>
      </c>
    </row>
    <row r="14" spans="1:17" ht="27.95" customHeight="1">
      <c r="B14" s="63" t="s">
        <v>60</v>
      </c>
      <c r="C14" s="64"/>
      <c r="D14" s="64"/>
      <c r="E14" s="97">
        <v>1240</v>
      </c>
      <c r="F14" s="97">
        <v>1240</v>
      </c>
      <c r="G14" s="97">
        <v>1235</v>
      </c>
      <c r="H14" s="97">
        <v>1235</v>
      </c>
      <c r="I14" s="97">
        <v>428</v>
      </c>
      <c r="J14" s="97">
        <v>812</v>
      </c>
    </row>
    <row r="15" spans="1:17" ht="27.95" customHeight="1">
      <c r="B15" s="63" t="s">
        <v>61</v>
      </c>
      <c r="C15" s="64"/>
      <c r="D15" s="64"/>
      <c r="E15" s="64"/>
      <c r="F15" s="97">
        <v>1203</v>
      </c>
      <c r="G15" s="97">
        <v>1203</v>
      </c>
      <c r="H15" s="97">
        <v>1203</v>
      </c>
      <c r="I15" s="97">
        <v>599</v>
      </c>
      <c r="J15" s="97">
        <v>604</v>
      </c>
    </row>
    <row r="16" spans="1:17" ht="27.95" customHeight="1">
      <c r="B16" s="63" t="s">
        <v>62</v>
      </c>
      <c r="C16" s="64"/>
      <c r="D16" s="64"/>
      <c r="E16" s="64"/>
      <c r="F16" s="64"/>
      <c r="G16" s="97">
        <v>1283</v>
      </c>
      <c r="H16" s="97">
        <v>1283</v>
      </c>
      <c r="I16" s="97">
        <v>1280</v>
      </c>
      <c r="J16" s="64"/>
      <c r="K16" s="64"/>
      <c r="L16" s="64"/>
    </row>
    <row r="17" spans="1:12" ht="27.95" customHeight="1">
      <c r="B17" s="63" t="s">
        <v>63</v>
      </c>
      <c r="C17" s="64"/>
      <c r="D17" s="64"/>
      <c r="E17" s="64"/>
      <c r="F17" s="64"/>
      <c r="G17" s="64"/>
      <c r="H17" s="97">
        <v>1213</v>
      </c>
      <c r="I17" s="97">
        <v>1213</v>
      </c>
      <c r="J17" s="64"/>
      <c r="K17" s="64"/>
      <c r="L17" s="64"/>
    </row>
    <row r="18" spans="1:12" ht="27.95" customHeight="1">
      <c r="B18" s="63" t="s">
        <v>64</v>
      </c>
      <c r="C18" s="64"/>
      <c r="D18" s="64"/>
      <c r="E18" s="64"/>
      <c r="F18" s="64"/>
      <c r="G18" s="64"/>
      <c r="H18" s="64"/>
      <c r="I18" s="97">
        <v>1021</v>
      </c>
      <c r="J18" s="64"/>
      <c r="K18" s="64"/>
      <c r="L18" s="64"/>
    </row>
    <row r="21" spans="1:12">
      <c r="A21" s="115" t="s">
        <v>232</v>
      </c>
      <c r="B21" s="21" t="s">
        <v>233</v>
      </c>
    </row>
    <row r="22" spans="1:12" ht="20.100000000000001" customHeight="1">
      <c r="B22" s="275" t="s">
        <v>73</v>
      </c>
      <c r="C22" s="277" t="s">
        <v>231</v>
      </c>
      <c r="D22" s="278"/>
      <c r="E22" s="278"/>
      <c r="F22" s="278"/>
      <c r="G22" s="279"/>
      <c r="H22" s="280" t="s">
        <v>76</v>
      </c>
    </row>
    <row r="23" spans="1:12">
      <c r="B23" s="275"/>
      <c r="C23" s="283" t="s">
        <v>157</v>
      </c>
      <c r="D23" s="284"/>
      <c r="E23" s="284"/>
      <c r="F23" s="284"/>
      <c r="G23" s="285"/>
      <c r="H23" s="281"/>
    </row>
    <row r="24" spans="1:12" ht="36" customHeight="1">
      <c r="B24" s="276"/>
      <c r="C24" s="25" t="s">
        <v>60</v>
      </c>
      <c r="D24" s="25" t="s">
        <v>61</v>
      </c>
      <c r="E24" s="25" t="s">
        <v>62</v>
      </c>
      <c r="F24" s="25" t="s">
        <v>63</v>
      </c>
      <c r="G24" s="25" t="s">
        <v>64</v>
      </c>
      <c r="H24" s="282"/>
    </row>
    <row r="25" spans="1:12" ht="27.95" customHeight="1">
      <c r="B25" s="63" t="s">
        <v>60</v>
      </c>
      <c r="C25" s="97"/>
      <c r="D25" s="97"/>
      <c r="E25" s="97"/>
      <c r="F25" s="97"/>
      <c r="G25" s="97"/>
      <c r="H25" s="97"/>
    </row>
    <row r="26" spans="1:12" ht="27.95" customHeight="1">
      <c r="B26" s="63" t="s">
        <v>61</v>
      </c>
      <c r="C26" s="64"/>
      <c r="D26" s="97"/>
      <c r="E26" s="97"/>
      <c r="F26" s="97"/>
      <c r="G26" s="97"/>
      <c r="H26" s="97"/>
    </row>
    <row r="27" spans="1:12" ht="27.95" customHeight="1">
      <c r="B27" s="63" t="s">
        <v>62</v>
      </c>
      <c r="C27" s="64"/>
      <c r="D27" s="64"/>
      <c r="E27" s="97"/>
      <c r="F27" s="97"/>
      <c r="G27" s="97"/>
      <c r="H27" s="97"/>
      <c r="I27" s="64"/>
      <c r="J27" s="64"/>
    </row>
    <row r="28" spans="1:12" ht="27.95" customHeight="1">
      <c r="B28" s="63" t="s">
        <v>63</v>
      </c>
      <c r="C28" s="64"/>
      <c r="D28" s="64"/>
      <c r="E28" s="64"/>
      <c r="F28" s="97"/>
      <c r="G28" s="97"/>
      <c r="H28" s="97"/>
      <c r="I28" s="64"/>
      <c r="J28" s="64"/>
    </row>
    <row r="29" spans="1:12" ht="27.95" customHeight="1">
      <c r="B29" s="63" t="s">
        <v>64</v>
      </c>
      <c r="C29" s="64"/>
      <c r="D29" s="64"/>
      <c r="E29" s="64"/>
      <c r="F29" s="64"/>
      <c r="G29" s="97"/>
      <c r="H29" s="64"/>
      <c r="I29" s="64"/>
      <c r="J29" s="64"/>
    </row>
    <row r="32" spans="1:12">
      <c r="A32" s="115" t="s">
        <v>234</v>
      </c>
      <c r="B32" s="21" t="s">
        <v>235</v>
      </c>
    </row>
    <row r="33" spans="1:11" ht="20.100000000000001" customHeight="1">
      <c r="B33" s="275" t="s">
        <v>73</v>
      </c>
      <c r="C33" s="277" t="s">
        <v>231</v>
      </c>
      <c r="D33" s="278"/>
      <c r="E33" s="278"/>
      <c r="F33" s="278"/>
      <c r="G33" s="278"/>
      <c r="H33" s="279"/>
      <c r="I33" s="280" t="s">
        <v>76</v>
      </c>
    </row>
    <row r="34" spans="1:11">
      <c r="B34" s="275"/>
      <c r="C34" s="283" t="s">
        <v>157</v>
      </c>
      <c r="D34" s="284"/>
      <c r="E34" s="284"/>
      <c r="F34" s="284"/>
      <c r="G34" s="284"/>
      <c r="H34" s="285"/>
      <c r="I34" s="281"/>
    </row>
    <row r="35" spans="1:11" ht="39" customHeight="1">
      <c r="B35" s="276"/>
      <c r="C35" s="25" t="s">
        <v>75</v>
      </c>
      <c r="D35" s="25" t="s">
        <v>60</v>
      </c>
      <c r="E35" s="25" t="s">
        <v>61</v>
      </c>
      <c r="F35" s="25" t="s">
        <v>62</v>
      </c>
      <c r="G35" s="25" t="s">
        <v>63</v>
      </c>
      <c r="H35" s="25" t="s">
        <v>64</v>
      </c>
      <c r="I35" s="282"/>
    </row>
    <row r="36" spans="1:11" ht="27.95" customHeight="1">
      <c r="B36" s="63" t="s">
        <v>75</v>
      </c>
      <c r="C36" s="97"/>
      <c r="D36" s="97"/>
      <c r="E36" s="97"/>
      <c r="F36" s="97"/>
      <c r="G36" s="97"/>
      <c r="H36" s="97"/>
      <c r="I36" s="97"/>
    </row>
    <row r="37" spans="1:11" ht="27.95" customHeight="1">
      <c r="B37" s="63" t="s">
        <v>60</v>
      </c>
      <c r="C37" s="64"/>
      <c r="D37" s="97"/>
      <c r="E37" s="97"/>
      <c r="F37" s="97"/>
      <c r="G37" s="97"/>
      <c r="H37" s="97"/>
      <c r="I37" s="97"/>
    </row>
    <row r="38" spans="1:11" ht="27.95" customHeight="1">
      <c r="B38" s="63" t="s">
        <v>61</v>
      </c>
      <c r="C38" s="64"/>
      <c r="D38" s="64"/>
      <c r="E38" s="97"/>
      <c r="F38" s="97"/>
      <c r="G38" s="97"/>
      <c r="H38" s="97"/>
      <c r="I38" s="97"/>
    </row>
    <row r="39" spans="1:11" ht="27.95" customHeight="1">
      <c r="B39" s="63" t="s">
        <v>62</v>
      </c>
      <c r="C39" s="64"/>
      <c r="D39" s="64"/>
      <c r="E39" s="64"/>
      <c r="F39" s="97"/>
      <c r="G39" s="97"/>
      <c r="H39" s="97"/>
      <c r="I39" s="97"/>
      <c r="J39" s="64"/>
      <c r="K39" s="64"/>
    </row>
    <row r="40" spans="1:11" ht="27.95" customHeight="1">
      <c r="B40" s="63" t="s">
        <v>63</v>
      </c>
      <c r="C40" s="64"/>
      <c r="D40" s="64"/>
      <c r="E40" s="64"/>
      <c r="F40" s="64"/>
      <c r="G40" s="97"/>
      <c r="H40" s="97"/>
      <c r="I40" s="64"/>
      <c r="J40" s="64"/>
      <c r="K40" s="64"/>
    </row>
    <row r="41" spans="1:11" ht="27.95" customHeight="1">
      <c r="B41" s="63" t="s">
        <v>64</v>
      </c>
      <c r="C41" s="64"/>
      <c r="D41" s="64"/>
      <c r="E41" s="64"/>
      <c r="F41" s="64"/>
      <c r="G41" s="64"/>
      <c r="H41" s="97"/>
      <c r="I41" s="64"/>
      <c r="J41" s="64"/>
      <c r="K41" s="64"/>
    </row>
    <row r="44" spans="1:11">
      <c r="A44" s="115" t="s">
        <v>236</v>
      </c>
      <c r="B44" s="21" t="s">
        <v>243</v>
      </c>
    </row>
    <row r="45" spans="1:11" ht="20.100000000000001" customHeight="1">
      <c r="B45" s="275" t="s">
        <v>73</v>
      </c>
      <c r="C45" s="277" t="s">
        <v>231</v>
      </c>
      <c r="D45" s="278"/>
      <c r="E45" s="278"/>
      <c r="F45" s="278"/>
      <c r="G45" s="278"/>
      <c r="H45" s="278"/>
      <c r="I45" s="279"/>
      <c r="J45" s="280" t="s">
        <v>76</v>
      </c>
    </row>
    <row r="46" spans="1:11">
      <c r="B46" s="275"/>
      <c r="C46" s="283" t="s">
        <v>157</v>
      </c>
      <c r="D46" s="284"/>
      <c r="E46" s="284"/>
      <c r="F46" s="284"/>
      <c r="G46" s="284"/>
      <c r="H46" s="284"/>
      <c r="I46" s="285"/>
      <c r="J46" s="281"/>
    </row>
    <row r="47" spans="1:11" ht="39.75" customHeight="1">
      <c r="B47" s="276"/>
      <c r="C47" s="25" t="s">
        <v>74</v>
      </c>
      <c r="D47" s="25" t="s">
        <v>75</v>
      </c>
      <c r="E47" s="25" t="s">
        <v>60</v>
      </c>
      <c r="F47" s="25" t="s">
        <v>61</v>
      </c>
      <c r="G47" s="25" t="s">
        <v>62</v>
      </c>
      <c r="H47" s="25" t="s">
        <v>63</v>
      </c>
      <c r="I47" s="25" t="s">
        <v>64</v>
      </c>
      <c r="J47" s="282"/>
    </row>
    <row r="48" spans="1:11" ht="27.95" customHeight="1">
      <c r="B48" s="63" t="s">
        <v>74</v>
      </c>
      <c r="C48" s="97"/>
      <c r="D48" s="97"/>
      <c r="E48" s="97"/>
      <c r="F48" s="97"/>
      <c r="G48" s="97"/>
      <c r="H48" s="97"/>
      <c r="I48" s="97"/>
      <c r="J48" s="97"/>
    </row>
    <row r="49" spans="1:12" ht="27.95" customHeight="1">
      <c r="B49" s="63" t="s">
        <v>75</v>
      </c>
      <c r="C49" s="64"/>
      <c r="D49" s="97"/>
      <c r="E49" s="97"/>
      <c r="F49" s="97"/>
      <c r="G49" s="97"/>
      <c r="H49" s="97"/>
      <c r="I49" s="97"/>
      <c r="J49" s="97"/>
    </row>
    <row r="50" spans="1:12" ht="27.95" customHeight="1">
      <c r="B50" s="63" t="s">
        <v>60</v>
      </c>
      <c r="C50" s="64"/>
      <c r="D50" s="64"/>
      <c r="E50" s="97"/>
      <c r="F50" s="97"/>
      <c r="G50" s="97"/>
      <c r="H50" s="97"/>
      <c r="I50" s="97"/>
      <c r="J50" s="97"/>
    </row>
    <row r="51" spans="1:12" ht="27.95" customHeight="1">
      <c r="B51" s="63" t="s">
        <v>61</v>
      </c>
      <c r="C51" s="64"/>
      <c r="D51" s="64"/>
      <c r="E51" s="64"/>
      <c r="F51" s="97"/>
      <c r="G51" s="97"/>
      <c r="H51" s="97"/>
      <c r="I51" s="97"/>
      <c r="J51" s="97"/>
    </row>
    <row r="52" spans="1:12" ht="27.95" customHeight="1">
      <c r="B52" s="63" t="s">
        <v>62</v>
      </c>
      <c r="C52" s="64"/>
      <c r="D52" s="64"/>
      <c r="E52" s="64"/>
      <c r="F52" s="64"/>
      <c r="G52" s="97"/>
      <c r="H52" s="97"/>
      <c r="I52" s="97"/>
      <c r="J52" s="64"/>
      <c r="K52" s="64"/>
      <c r="L52" s="64"/>
    </row>
    <row r="53" spans="1:12" ht="27.95" customHeight="1">
      <c r="B53" s="63" t="s">
        <v>63</v>
      </c>
      <c r="C53" s="64"/>
      <c r="D53" s="64"/>
      <c r="E53" s="64"/>
      <c r="F53" s="64"/>
      <c r="G53" s="64"/>
      <c r="H53" s="97"/>
      <c r="I53" s="97"/>
      <c r="J53" s="64"/>
      <c r="K53" s="64"/>
      <c r="L53" s="64"/>
    </row>
    <row r="54" spans="1:12" ht="27.95" customHeight="1">
      <c r="B54" s="63" t="s">
        <v>64</v>
      </c>
      <c r="C54" s="64"/>
      <c r="D54" s="64"/>
      <c r="E54" s="64"/>
      <c r="F54" s="64"/>
      <c r="G54" s="64"/>
      <c r="H54" s="64"/>
      <c r="I54" s="97"/>
      <c r="J54" s="64"/>
      <c r="K54" s="64"/>
      <c r="L54" s="64"/>
    </row>
    <row r="57" spans="1:12">
      <c r="A57" s="115" t="s">
        <v>237</v>
      </c>
      <c r="B57" s="21" t="s">
        <v>242</v>
      </c>
    </row>
    <row r="58" spans="1:12" ht="20.100000000000001" customHeight="1">
      <c r="B58" s="275" t="s">
        <v>73</v>
      </c>
      <c r="C58" s="277" t="s">
        <v>231</v>
      </c>
      <c r="D58" s="278"/>
      <c r="E58" s="278"/>
      <c r="F58" s="278"/>
      <c r="G58" s="279"/>
      <c r="H58" s="280" t="s">
        <v>76</v>
      </c>
    </row>
    <row r="59" spans="1:12">
      <c r="B59" s="275"/>
      <c r="C59" s="283" t="s">
        <v>157</v>
      </c>
      <c r="D59" s="284"/>
      <c r="E59" s="284"/>
      <c r="F59" s="284"/>
      <c r="G59" s="285"/>
      <c r="H59" s="281"/>
    </row>
    <row r="60" spans="1:12" ht="38.25" customHeight="1">
      <c r="B60" s="276"/>
      <c r="C60" s="25" t="s">
        <v>60</v>
      </c>
      <c r="D60" s="25" t="s">
        <v>61</v>
      </c>
      <c r="E60" s="25" t="s">
        <v>62</v>
      </c>
      <c r="F60" s="25" t="s">
        <v>63</v>
      </c>
      <c r="G60" s="25" t="s">
        <v>64</v>
      </c>
      <c r="H60" s="282"/>
    </row>
    <row r="61" spans="1:12" ht="27.95" customHeight="1">
      <c r="B61" s="63" t="s">
        <v>60</v>
      </c>
      <c r="C61" s="97">
        <v>0</v>
      </c>
      <c r="D61" s="97">
        <v>0</v>
      </c>
      <c r="E61" s="97">
        <v>0</v>
      </c>
      <c r="F61" s="97">
        <v>0</v>
      </c>
      <c r="G61" s="97">
        <v>0</v>
      </c>
      <c r="H61" s="97">
        <v>0</v>
      </c>
    </row>
    <row r="62" spans="1:12" ht="27.95" customHeight="1">
      <c r="B62" s="63" t="s">
        <v>61</v>
      </c>
      <c r="C62" s="64"/>
      <c r="D62" s="97">
        <v>33</v>
      </c>
      <c r="E62" s="97">
        <v>33</v>
      </c>
      <c r="F62" s="97">
        <v>33</v>
      </c>
      <c r="G62" s="97">
        <v>0</v>
      </c>
      <c r="H62" s="97">
        <v>33</v>
      </c>
    </row>
    <row r="63" spans="1:12" ht="27.95" customHeight="1">
      <c r="B63" s="63" t="s">
        <v>62</v>
      </c>
      <c r="C63" s="64"/>
      <c r="D63" s="64"/>
      <c r="E63" s="97">
        <v>14</v>
      </c>
      <c r="F63" s="97">
        <v>14</v>
      </c>
      <c r="G63" s="97">
        <v>14</v>
      </c>
      <c r="H63" s="97">
        <v>0</v>
      </c>
      <c r="I63" s="64"/>
      <c r="J63" s="64"/>
    </row>
    <row r="64" spans="1:12" ht="27.95" customHeight="1">
      <c r="B64" s="63" t="s">
        <v>63</v>
      </c>
      <c r="C64" s="64"/>
      <c r="D64" s="64"/>
      <c r="E64" s="64"/>
      <c r="F64" s="97">
        <v>15</v>
      </c>
      <c r="G64" s="97">
        <v>15</v>
      </c>
      <c r="H64" s="64"/>
      <c r="I64" s="64"/>
      <c r="J64" s="64"/>
    </row>
    <row r="65" spans="1:10" ht="27.95" customHeight="1">
      <c r="B65" s="63" t="s">
        <v>64</v>
      </c>
      <c r="C65" s="64"/>
      <c r="D65" s="64"/>
      <c r="E65" s="64"/>
      <c r="F65" s="64"/>
      <c r="G65" s="97">
        <v>9</v>
      </c>
      <c r="H65" s="64"/>
      <c r="I65" s="64"/>
      <c r="J65" s="64"/>
    </row>
    <row r="68" spans="1:10">
      <c r="A68" s="115" t="s">
        <v>238</v>
      </c>
      <c r="B68" s="21" t="s">
        <v>239</v>
      </c>
    </row>
    <row r="69" spans="1:10" ht="20.100000000000001" customHeight="1">
      <c r="B69" s="275" t="s">
        <v>73</v>
      </c>
      <c r="C69" s="277" t="s">
        <v>231</v>
      </c>
      <c r="D69" s="278"/>
      <c r="E69" s="279"/>
      <c r="F69" s="280" t="s">
        <v>76</v>
      </c>
    </row>
    <row r="70" spans="1:10">
      <c r="B70" s="275"/>
      <c r="C70" s="283" t="s">
        <v>157</v>
      </c>
      <c r="D70" s="284"/>
      <c r="E70" s="285"/>
      <c r="F70" s="281"/>
    </row>
    <row r="71" spans="1:10" ht="38.25" customHeight="1">
      <c r="B71" s="276"/>
      <c r="C71" s="25" t="s">
        <v>62</v>
      </c>
      <c r="D71" s="25" t="s">
        <v>63</v>
      </c>
      <c r="E71" s="25" t="s">
        <v>64</v>
      </c>
      <c r="F71" s="282"/>
    </row>
    <row r="72" spans="1:10" ht="27.95" customHeight="1">
      <c r="B72" s="63" t="s">
        <v>62</v>
      </c>
      <c r="C72" s="97"/>
      <c r="D72" s="97"/>
      <c r="E72" s="97"/>
      <c r="F72" s="97"/>
      <c r="G72" s="64"/>
      <c r="H72" s="64"/>
    </row>
    <row r="73" spans="1:10" ht="27.95" customHeight="1">
      <c r="B73" s="63" t="s">
        <v>63</v>
      </c>
      <c r="C73" s="64"/>
      <c r="D73" s="97"/>
      <c r="E73" s="97"/>
      <c r="F73" s="97"/>
      <c r="G73" s="64"/>
      <c r="H73" s="64"/>
    </row>
    <row r="74" spans="1:10" ht="27.95" customHeight="1">
      <c r="B74" s="63" t="s">
        <v>64</v>
      </c>
      <c r="C74" s="64"/>
      <c r="D74" s="64"/>
      <c r="E74" s="97"/>
      <c r="F74" s="64"/>
      <c r="G74" s="64"/>
      <c r="H74" s="64"/>
    </row>
    <row r="77" spans="1:10">
      <c r="A77" s="115" t="s">
        <v>240</v>
      </c>
      <c r="B77" s="21" t="s">
        <v>241</v>
      </c>
    </row>
    <row r="78" spans="1:10" ht="36.75" customHeight="1">
      <c r="B78" s="275" t="s">
        <v>73</v>
      </c>
      <c r="C78" s="286" t="s">
        <v>244</v>
      </c>
      <c r="D78" s="287"/>
      <c r="E78" s="280" t="s">
        <v>357</v>
      </c>
    </row>
    <row r="79" spans="1:10">
      <c r="B79" s="275"/>
      <c r="C79" s="288"/>
      <c r="D79" s="289"/>
      <c r="E79" s="281"/>
    </row>
    <row r="80" spans="1:10">
      <c r="B80" s="276"/>
      <c r="C80" s="25" t="s">
        <v>63</v>
      </c>
      <c r="D80" s="25" t="s">
        <v>64</v>
      </c>
      <c r="E80" s="282"/>
    </row>
    <row r="81" spans="2:7" ht="27.95" customHeight="1">
      <c r="B81" s="63" t="s">
        <v>63</v>
      </c>
      <c r="C81" s="97"/>
      <c r="D81" s="97"/>
      <c r="E81" s="97"/>
      <c r="F81" s="64"/>
      <c r="G81" s="64"/>
    </row>
    <row r="82" spans="2:7" ht="27.95" customHeight="1">
      <c r="B82" s="63" t="s">
        <v>64</v>
      </c>
      <c r="C82" s="64"/>
      <c r="D82" s="97"/>
      <c r="E82" s="97"/>
      <c r="F82" s="64"/>
      <c r="G82" s="64"/>
    </row>
  </sheetData>
  <sheetProtection selectLockedCells="1"/>
  <mergeCells count="28">
    <mergeCell ref="C78:D79"/>
    <mergeCell ref="B69:B71"/>
    <mergeCell ref="F69:F71"/>
    <mergeCell ref="B78:B80"/>
    <mergeCell ref="E78:E80"/>
    <mergeCell ref="C69:E69"/>
    <mergeCell ref="C70:E70"/>
    <mergeCell ref="B45:B47"/>
    <mergeCell ref="C45:I45"/>
    <mergeCell ref="J45:J47"/>
    <mergeCell ref="C46:I46"/>
    <mergeCell ref="B58:B60"/>
    <mergeCell ref="C58:G58"/>
    <mergeCell ref="H58:H60"/>
    <mergeCell ref="C59:G59"/>
    <mergeCell ref="C23:G23"/>
    <mergeCell ref="B33:B35"/>
    <mergeCell ref="I33:I35"/>
    <mergeCell ref="C33:H33"/>
    <mergeCell ref="C34:H34"/>
    <mergeCell ref="B22:B24"/>
    <mergeCell ref="H22:H24"/>
    <mergeCell ref="C22:G22"/>
    <mergeCell ref="A4:J4"/>
    <mergeCell ref="B9:B11"/>
    <mergeCell ref="C9:I9"/>
    <mergeCell ref="J9:J11"/>
    <mergeCell ref="C10:I10"/>
  </mergeCells>
  <dataValidations count="1">
    <dataValidation type="textLength" operator="equal" allowBlank="1" showInputMessage="1" showErrorMessage="1" sqref="D6">
      <formula1>4</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I29"/>
  <sheetViews>
    <sheetView workbookViewId="0">
      <selection activeCell="J14" sqref="J14"/>
    </sheetView>
  </sheetViews>
  <sheetFormatPr defaultColWidth="8.875" defaultRowHeight="18.75"/>
  <cols>
    <col min="1" max="1" width="5.875" style="1" customWidth="1"/>
    <col min="2" max="2" width="6.625" style="1" customWidth="1"/>
    <col min="3" max="3" width="30.5" style="1" customWidth="1"/>
    <col min="4" max="9" width="10.625" style="1" customWidth="1"/>
    <col min="10" max="10" width="14.875" style="1" customWidth="1"/>
    <col min="11" max="14" width="14" style="1" customWidth="1"/>
    <col min="15" max="16384" width="8.875" style="1"/>
  </cols>
  <sheetData>
    <row r="1" spans="1:9" s="4" customFormat="1">
      <c r="B1" s="17"/>
      <c r="C1" s="73"/>
      <c r="D1" s="73"/>
      <c r="E1" s="73"/>
      <c r="F1" s="73"/>
      <c r="G1" s="71"/>
      <c r="H1" s="71"/>
      <c r="I1" s="71"/>
    </row>
    <row r="2" spans="1:9" s="4" customFormat="1">
      <c r="B2" s="17"/>
      <c r="C2" s="73"/>
      <c r="D2" s="73"/>
      <c r="E2" s="73"/>
      <c r="F2" s="73"/>
      <c r="G2" s="71"/>
      <c r="H2" s="71"/>
      <c r="I2" s="71"/>
    </row>
    <row r="3" spans="1:9" s="4" customFormat="1">
      <c r="B3" s="17"/>
      <c r="C3" s="73"/>
      <c r="D3" s="73"/>
      <c r="E3" s="73"/>
      <c r="F3" s="73"/>
      <c r="G3" s="71"/>
      <c r="H3" s="71"/>
      <c r="I3" s="71"/>
    </row>
    <row r="4" spans="1:9" s="4" customFormat="1" ht="30.95" customHeight="1">
      <c r="A4" s="239" t="s">
        <v>245</v>
      </c>
      <c r="B4" s="239"/>
      <c r="C4" s="239"/>
      <c r="D4" s="239"/>
      <c r="E4" s="239"/>
      <c r="F4" s="239"/>
      <c r="G4" s="239"/>
      <c r="H4" s="239"/>
      <c r="I4" s="239"/>
    </row>
    <row r="5" spans="1:9" s="4" customFormat="1" ht="18.75" customHeight="1">
      <c r="A5" s="24" t="s">
        <v>246</v>
      </c>
      <c r="B5" s="267" t="s">
        <v>247</v>
      </c>
      <c r="C5" s="267"/>
      <c r="D5" s="267"/>
      <c r="E5" s="267"/>
      <c r="F5" s="267"/>
      <c r="G5" s="267"/>
      <c r="H5" s="267"/>
      <c r="I5" s="267"/>
    </row>
    <row r="6" spans="1:9" s="4" customFormat="1" ht="19.5" thickBot="1">
      <c r="A6" s="24"/>
      <c r="B6" s="109" t="s">
        <v>169</v>
      </c>
      <c r="C6" s="130"/>
      <c r="D6" s="130"/>
      <c r="E6" s="130"/>
      <c r="F6" s="130"/>
      <c r="G6" s="130"/>
      <c r="H6" s="130"/>
      <c r="I6" s="130"/>
    </row>
    <row r="7" spans="1:9" ht="38.25" customHeight="1" thickBot="1">
      <c r="B7" s="293" t="s">
        <v>32</v>
      </c>
      <c r="C7" s="293" t="s">
        <v>0</v>
      </c>
      <c r="D7" s="290" t="s">
        <v>248</v>
      </c>
      <c r="E7" s="291"/>
      <c r="F7" s="292"/>
      <c r="G7" s="290" t="s">
        <v>249</v>
      </c>
      <c r="H7" s="291"/>
      <c r="I7" s="292"/>
    </row>
    <row r="8" spans="1:9" ht="19.5" thickBot="1">
      <c r="B8" s="294"/>
      <c r="C8" s="294"/>
      <c r="D8" s="120" t="s">
        <v>62</v>
      </c>
      <c r="E8" s="120" t="s">
        <v>63</v>
      </c>
      <c r="F8" s="120" t="s">
        <v>64</v>
      </c>
      <c r="G8" s="120" t="s">
        <v>62</v>
      </c>
      <c r="H8" s="120" t="s">
        <v>63</v>
      </c>
      <c r="I8" s="120" t="s">
        <v>64</v>
      </c>
    </row>
    <row r="9" spans="1:9" ht="19.5" thickBot="1">
      <c r="B9" s="169" t="s">
        <v>38</v>
      </c>
      <c r="C9" s="168" t="s">
        <v>39</v>
      </c>
      <c r="D9" s="168" t="s">
        <v>40</v>
      </c>
      <c r="E9" s="168" t="s">
        <v>41</v>
      </c>
      <c r="F9" s="168" t="s">
        <v>42</v>
      </c>
      <c r="G9" s="168" t="s">
        <v>43</v>
      </c>
      <c r="H9" s="168" t="s">
        <v>44</v>
      </c>
      <c r="I9" s="168" t="s">
        <v>45</v>
      </c>
    </row>
    <row r="10" spans="1:9" ht="28.5" customHeight="1">
      <c r="B10" s="174">
        <v>1</v>
      </c>
      <c r="C10" s="171" t="s">
        <v>250</v>
      </c>
      <c r="D10" s="177"/>
      <c r="E10" s="178"/>
      <c r="F10" s="179"/>
      <c r="G10" s="180"/>
      <c r="H10" s="178"/>
      <c r="I10" s="179"/>
    </row>
    <row r="11" spans="1:9" ht="28.5" customHeight="1">
      <c r="B11" s="175">
        <v>2</v>
      </c>
      <c r="C11" s="172" t="s">
        <v>251</v>
      </c>
      <c r="D11" s="181"/>
      <c r="E11" s="182"/>
      <c r="F11" s="183"/>
      <c r="G11" s="184"/>
      <c r="H11" s="182"/>
      <c r="I11" s="183"/>
    </row>
    <row r="12" spans="1:9" ht="28.5" customHeight="1">
      <c r="B12" s="175">
        <v>3</v>
      </c>
      <c r="C12" s="172" t="s">
        <v>252</v>
      </c>
      <c r="D12" s="181">
        <v>4.7</v>
      </c>
      <c r="E12" s="182">
        <v>4.3</v>
      </c>
      <c r="F12" s="183">
        <v>4.3</v>
      </c>
      <c r="G12" s="184">
        <v>3.07</v>
      </c>
      <c r="H12" s="182">
        <v>3.15</v>
      </c>
      <c r="I12" s="183">
        <v>3.09</v>
      </c>
    </row>
    <row r="13" spans="1:9" ht="28.5" customHeight="1">
      <c r="B13" s="175">
        <v>4</v>
      </c>
      <c r="C13" s="172" t="s">
        <v>253</v>
      </c>
      <c r="D13" s="181"/>
      <c r="E13" s="182"/>
      <c r="F13" s="183"/>
      <c r="G13" s="184"/>
      <c r="H13" s="182"/>
      <c r="I13" s="183"/>
    </row>
    <row r="14" spans="1:9" ht="28.5" customHeight="1">
      <c r="B14" s="175">
        <v>5</v>
      </c>
      <c r="C14" s="172" t="s">
        <v>254</v>
      </c>
      <c r="D14" s="181"/>
      <c r="E14" s="182"/>
      <c r="F14" s="183">
        <v>4</v>
      </c>
      <c r="G14" s="184"/>
      <c r="H14" s="182"/>
      <c r="I14" s="183">
        <v>2.85</v>
      </c>
    </row>
    <row r="15" spans="1:9" ht="28.5" customHeight="1">
      <c r="B15" s="175">
        <v>6</v>
      </c>
      <c r="C15" s="172" t="s">
        <v>255</v>
      </c>
      <c r="D15" s="181"/>
      <c r="E15" s="182"/>
      <c r="F15" s="183"/>
      <c r="G15" s="184"/>
      <c r="H15" s="182"/>
      <c r="I15" s="183"/>
    </row>
    <row r="16" spans="1:9" ht="28.5" customHeight="1" thickBot="1">
      <c r="B16" s="176">
        <v>7</v>
      </c>
      <c r="C16" s="173" t="s">
        <v>256</v>
      </c>
      <c r="D16" s="185"/>
      <c r="E16" s="186"/>
      <c r="F16" s="187"/>
      <c r="G16" s="188"/>
      <c r="H16" s="186"/>
      <c r="I16" s="187"/>
    </row>
    <row r="17" spans="2:2">
      <c r="B17" s="167"/>
    </row>
    <row r="18" spans="2:2">
      <c r="B18" s="167"/>
    </row>
    <row r="19" spans="2:2">
      <c r="B19" s="167"/>
    </row>
    <row r="20" spans="2:2">
      <c r="B20" s="167"/>
    </row>
    <row r="21" spans="2:2">
      <c r="B21" s="167"/>
    </row>
    <row r="22" spans="2:2">
      <c r="B22" s="167"/>
    </row>
    <row r="23" spans="2:2">
      <c r="B23" s="167"/>
    </row>
    <row r="24" spans="2:2">
      <c r="B24" s="167"/>
    </row>
    <row r="25" spans="2:2">
      <c r="B25" s="167"/>
    </row>
    <row r="26" spans="2:2">
      <c r="B26" s="167"/>
    </row>
    <row r="27" spans="2:2">
      <c r="B27" s="167"/>
    </row>
    <row r="28" spans="2:2">
      <c r="B28" s="167"/>
    </row>
    <row r="29" spans="2:2">
      <c r="B29" s="167"/>
    </row>
  </sheetData>
  <mergeCells count="6">
    <mergeCell ref="D7:F7"/>
    <mergeCell ref="G7:I7"/>
    <mergeCell ref="B7:B8"/>
    <mergeCell ref="C7:C8"/>
    <mergeCell ref="A4:I4"/>
    <mergeCell ref="B5:I5"/>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3:E12"/>
  <sheetViews>
    <sheetView workbookViewId="0">
      <selection activeCell="G12" sqref="G12"/>
    </sheetView>
  </sheetViews>
  <sheetFormatPr defaultColWidth="10.875" defaultRowHeight="18.75"/>
  <cols>
    <col min="1" max="1" width="6.625" style="4" customWidth="1"/>
    <col min="2" max="2" width="9.375" style="4" customWidth="1"/>
    <col min="3" max="3" width="36.125" style="4" customWidth="1"/>
    <col min="4" max="5" width="21.625" style="4" customWidth="1"/>
    <col min="6" max="16384" width="10.875" style="4"/>
  </cols>
  <sheetData>
    <row r="3" spans="1:5" ht="23.1" customHeight="1"/>
    <row r="4" spans="1:5" ht="36.950000000000003" customHeight="1">
      <c r="A4" s="239" t="s">
        <v>257</v>
      </c>
      <c r="B4" s="239"/>
      <c r="C4" s="239"/>
      <c r="D4" s="239"/>
      <c r="E4" s="239"/>
    </row>
    <row r="5" spans="1:5" ht="37.5">
      <c r="A5" s="24" t="s">
        <v>258</v>
      </c>
      <c r="B5" s="124" t="s">
        <v>32</v>
      </c>
      <c r="C5" s="124" t="s">
        <v>167</v>
      </c>
      <c r="D5" s="131" t="s">
        <v>259</v>
      </c>
      <c r="E5" s="131" t="s">
        <v>260</v>
      </c>
    </row>
    <row r="6" spans="1:5">
      <c r="B6" s="23" t="s">
        <v>38</v>
      </c>
      <c r="C6" s="23" t="s">
        <v>39</v>
      </c>
      <c r="D6" s="23" t="s">
        <v>40</v>
      </c>
      <c r="E6" s="23" t="s">
        <v>41</v>
      </c>
    </row>
    <row r="7" spans="1:5" ht="31.5" customHeight="1">
      <c r="B7" s="170">
        <v>1</v>
      </c>
      <c r="C7" s="189" t="s">
        <v>60</v>
      </c>
      <c r="D7" s="190">
        <v>1150</v>
      </c>
      <c r="E7" s="190">
        <v>550</v>
      </c>
    </row>
    <row r="8" spans="1:5" ht="31.5" customHeight="1">
      <c r="B8" s="170">
        <v>2</v>
      </c>
      <c r="C8" s="189" t="s">
        <v>61</v>
      </c>
      <c r="D8" s="190">
        <v>1100</v>
      </c>
      <c r="E8" s="190">
        <v>510</v>
      </c>
    </row>
    <row r="9" spans="1:5" ht="31.5" customHeight="1">
      <c r="B9" s="170">
        <v>3</v>
      </c>
      <c r="C9" s="189" t="s">
        <v>62</v>
      </c>
      <c r="D9" s="190">
        <v>2450</v>
      </c>
      <c r="E9" s="190">
        <v>920</v>
      </c>
    </row>
    <row r="10" spans="1:5" ht="31.5" customHeight="1">
      <c r="B10" s="170">
        <v>4</v>
      </c>
      <c r="C10" s="189" t="s">
        <v>63</v>
      </c>
      <c r="D10" s="190">
        <v>1304</v>
      </c>
      <c r="E10" s="190">
        <v>400</v>
      </c>
    </row>
    <row r="11" spans="1:5" ht="31.5" customHeight="1">
      <c r="B11" s="170">
        <v>5</v>
      </c>
      <c r="C11" s="189" t="s">
        <v>64</v>
      </c>
      <c r="D11" s="190">
        <v>2533</v>
      </c>
      <c r="E11" s="190">
        <v>120</v>
      </c>
    </row>
    <row r="12" spans="1:5" ht="31.5" customHeight="1">
      <c r="B12" s="295" t="s">
        <v>159</v>
      </c>
      <c r="C12" s="296"/>
      <c r="D12" s="191">
        <f>SUM(D7:D11)</f>
        <v>8537</v>
      </c>
      <c r="E12" s="191">
        <f>SUM(E7:E11)</f>
        <v>2500</v>
      </c>
    </row>
  </sheetData>
  <sheetProtection selectLockedCells="1"/>
  <mergeCells count="2">
    <mergeCell ref="A4:E4"/>
    <mergeCell ref="B12:C1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4:I1133"/>
  <sheetViews>
    <sheetView workbookViewId="0"/>
  </sheetViews>
  <sheetFormatPr defaultColWidth="10.875" defaultRowHeight="18.75"/>
  <cols>
    <col min="1" max="1" width="6.875" style="4" customWidth="1"/>
    <col min="2" max="2" width="7" style="4" customWidth="1"/>
    <col min="3" max="3" width="38.875" style="4" customWidth="1"/>
    <col min="4" max="8" width="11" style="4" customWidth="1"/>
    <col min="9" max="9" width="12" style="4" customWidth="1"/>
    <col min="10" max="16384" width="10.875" style="4"/>
  </cols>
  <sheetData>
    <row r="4" spans="1:9" ht="33.950000000000003" customHeight="1">
      <c r="A4" s="239" t="s">
        <v>261</v>
      </c>
      <c r="B4" s="239"/>
      <c r="C4" s="239"/>
      <c r="D4" s="239"/>
      <c r="E4" s="239"/>
      <c r="F4" s="239"/>
      <c r="G4" s="239"/>
      <c r="H4" s="239"/>
      <c r="I4" s="20"/>
    </row>
    <row r="5" spans="1:9">
      <c r="A5" s="19" t="s">
        <v>82</v>
      </c>
      <c r="B5" s="4" t="s">
        <v>81</v>
      </c>
    </row>
    <row r="6" spans="1:9" ht="121.5" customHeight="1">
      <c r="B6" s="262" t="s">
        <v>262</v>
      </c>
      <c r="C6" s="262"/>
      <c r="D6" s="262"/>
      <c r="E6" s="262"/>
      <c r="F6" s="262"/>
      <c r="G6" s="262"/>
      <c r="H6" s="262"/>
      <c r="I6" s="262"/>
    </row>
    <row r="7" spans="1:9" ht="17.100000000000001" customHeight="1"/>
    <row r="8" spans="1:9">
      <c r="A8" s="108"/>
      <c r="B8" s="299" t="s">
        <v>263</v>
      </c>
      <c r="C8" s="299"/>
      <c r="D8" s="299"/>
      <c r="E8" s="299"/>
      <c r="F8" s="299"/>
      <c r="G8" s="299"/>
      <c r="H8" s="299"/>
      <c r="I8" s="299"/>
    </row>
    <row r="9" spans="1:9" ht="21" customHeight="1">
      <c r="B9" s="273" t="s">
        <v>32</v>
      </c>
      <c r="C9" s="273" t="s">
        <v>110</v>
      </c>
      <c r="D9" s="222" t="s">
        <v>34</v>
      </c>
      <c r="E9" s="222"/>
      <c r="F9" s="222"/>
      <c r="G9" s="222"/>
      <c r="H9" s="222"/>
      <c r="I9" s="298" t="s">
        <v>159</v>
      </c>
    </row>
    <row r="10" spans="1:9" s="27" customFormat="1" ht="37.5">
      <c r="B10" s="274"/>
      <c r="C10" s="274"/>
      <c r="D10" s="131" t="s">
        <v>154</v>
      </c>
      <c r="E10" s="131" t="s">
        <v>155</v>
      </c>
      <c r="F10" s="131" t="s">
        <v>153</v>
      </c>
      <c r="G10" s="131" t="s">
        <v>156</v>
      </c>
      <c r="H10" s="132" t="s">
        <v>160</v>
      </c>
      <c r="I10" s="298"/>
    </row>
    <row r="11" spans="1:9" s="27" customFormat="1">
      <c r="B11" s="30" t="s">
        <v>38</v>
      </c>
      <c r="C11" s="30" t="s">
        <v>39</v>
      </c>
      <c r="D11" s="30" t="s">
        <v>40</v>
      </c>
      <c r="E11" s="31" t="s">
        <v>41</v>
      </c>
      <c r="F11" s="31" t="s">
        <v>42</v>
      </c>
      <c r="G11" s="31" t="s">
        <v>43</v>
      </c>
      <c r="H11" s="28" t="s">
        <v>44</v>
      </c>
      <c r="I11" s="28" t="s">
        <v>45</v>
      </c>
    </row>
    <row r="12" spans="1:9" s="16" customFormat="1" ht="35.1" customHeight="1">
      <c r="B12" s="192">
        <v>1</v>
      </c>
      <c r="C12" s="193" t="s">
        <v>264</v>
      </c>
      <c r="D12" s="196">
        <v>0</v>
      </c>
      <c r="E12" s="196">
        <v>1</v>
      </c>
      <c r="F12" s="196">
        <v>21</v>
      </c>
      <c r="G12" s="196">
        <v>0</v>
      </c>
      <c r="H12" s="196">
        <v>0</v>
      </c>
      <c r="I12" s="220">
        <f>SUM(D12:H12)</f>
        <v>22</v>
      </c>
    </row>
    <row r="13" spans="1:9" s="16" customFormat="1" ht="35.1" customHeight="1">
      <c r="B13" s="194">
        <v>2</v>
      </c>
      <c r="C13" s="189" t="s">
        <v>265</v>
      </c>
      <c r="D13" s="197">
        <v>0</v>
      </c>
      <c r="E13" s="197">
        <v>2</v>
      </c>
      <c r="F13" s="196">
        <v>70</v>
      </c>
      <c r="G13" s="196">
        <v>112</v>
      </c>
      <c r="H13" s="197">
        <v>31</v>
      </c>
      <c r="I13" s="220">
        <f t="shared" ref="I13:I14" si="0">SUM(D13:H13)</f>
        <v>215</v>
      </c>
    </row>
    <row r="14" spans="1:9" s="16" customFormat="1" ht="35.1" customHeight="1">
      <c r="B14" s="194">
        <v>3</v>
      </c>
      <c r="C14" s="189" t="s">
        <v>266</v>
      </c>
      <c r="D14" s="197">
        <v>0</v>
      </c>
      <c r="E14" s="197">
        <v>0</v>
      </c>
      <c r="F14" s="196">
        <v>0</v>
      </c>
      <c r="G14" s="196">
        <v>0</v>
      </c>
      <c r="H14" s="197">
        <v>0</v>
      </c>
      <c r="I14" s="220">
        <f t="shared" si="0"/>
        <v>0</v>
      </c>
    </row>
    <row r="15" spans="1:9" s="16" customFormat="1" ht="28.5" customHeight="1">
      <c r="B15" s="297" t="s">
        <v>159</v>
      </c>
      <c r="C15" s="297"/>
      <c r="D15" s="219">
        <f>SUM(D12:D14)</f>
        <v>0</v>
      </c>
      <c r="E15" s="219">
        <f t="shared" ref="E15:H15" si="1">SUM(E12:E14)</f>
        <v>3</v>
      </c>
      <c r="F15" s="219">
        <f t="shared" si="1"/>
        <v>91</v>
      </c>
      <c r="G15" s="219">
        <f t="shared" si="1"/>
        <v>112</v>
      </c>
      <c r="H15" s="219">
        <f t="shared" si="1"/>
        <v>31</v>
      </c>
      <c r="I15" s="219">
        <f t="shared" ref="I15" si="2">SUM(I12:I14)</f>
        <v>237</v>
      </c>
    </row>
    <row r="16" spans="1:9" s="16" customFormat="1" ht="15.75"/>
    <row r="17" s="16" customFormat="1" ht="15.75"/>
    <row r="18" s="16" customFormat="1" ht="15.75"/>
    <row r="19" s="16" customFormat="1" ht="15.75"/>
    <row r="20" s="16" customFormat="1" ht="15.75"/>
    <row r="21" s="16" customFormat="1" ht="15.75"/>
    <row r="22" s="16" customFormat="1" ht="15.75"/>
    <row r="23" s="16" customFormat="1" ht="15.75"/>
    <row r="24" s="16" customFormat="1" ht="15.75"/>
    <row r="25" s="16" customFormat="1" ht="15.75"/>
    <row r="26" s="16" customFormat="1" ht="15.75"/>
    <row r="27" s="16" customFormat="1" ht="15.75"/>
    <row r="28" s="16" customFormat="1" ht="15.75"/>
    <row r="29" s="16" customFormat="1" ht="15.75"/>
    <row r="30" s="16" customFormat="1" ht="15.75"/>
    <row r="31" s="16" customFormat="1" ht="15.75"/>
    <row r="32" s="16" customFormat="1" ht="15.75"/>
    <row r="33" s="16" customFormat="1" ht="15.75"/>
    <row r="34" s="16" customFormat="1" ht="15.75"/>
    <row r="35" s="16" customFormat="1" ht="15.75"/>
    <row r="36" s="16" customFormat="1" ht="15.75"/>
    <row r="37" s="16" customFormat="1" ht="15.75"/>
    <row r="38" s="16" customFormat="1" ht="15.75"/>
    <row r="39" s="16" customFormat="1" ht="15.75"/>
    <row r="40" s="16" customFormat="1" ht="15.75"/>
    <row r="41" s="16" customFormat="1" ht="15.75"/>
    <row r="42" s="16" customFormat="1" ht="15.75"/>
    <row r="43" s="16" customFormat="1" ht="15.75"/>
    <row r="44" s="16" customFormat="1" ht="15.75"/>
    <row r="45" s="16" customFormat="1" ht="15.75"/>
    <row r="46" s="16" customFormat="1" ht="15.75"/>
    <row r="47" s="16" customFormat="1" ht="15.75"/>
    <row r="48" s="16" customFormat="1" ht="15.75"/>
    <row r="49" s="16" customFormat="1" ht="15.75"/>
    <row r="50" s="16" customFormat="1" ht="15.75"/>
    <row r="51" s="16" customFormat="1" ht="15.75"/>
    <row r="52" s="16" customFormat="1" ht="15.75"/>
    <row r="53" s="16" customFormat="1" ht="15.75"/>
    <row r="54" s="16" customFormat="1" ht="15.75"/>
    <row r="55" s="16" customFormat="1" ht="15.75"/>
    <row r="56" s="16" customFormat="1" ht="15.75"/>
    <row r="57" s="16" customFormat="1" ht="15.75"/>
    <row r="58" s="16" customFormat="1" ht="15.75"/>
    <row r="59" s="16" customFormat="1" ht="15.75"/>
    <row r="60" s="16" customFormat="1" ht="15.75"/>
    <row r="61" s="16" customFormat="1" ht="15.75"/>
    <row r="62" s="16" customFormat="1" ht="15.75"/>
    <row r="63" s="16" customFormat="1" ht="15.75"/>
    <row r="64" s="16" customFormat="1" ht="15.75"/>
    <row r="65" s="16" customFormat="1" ht="15.75"/>
    <row r="66" s="16" customFormat="1" ht="15.75"/>
    <row r="67" s="16" customFormat="1" ht="15.75"/>
    <row r="68" s="16" customFormat="1" ht="15.75"/>
    <row r="69" s="16" customFormat="1" ht="15.75"/>
    <row r="70" s="16" customFormat="1" ht="15.75"/>
    <row r="71" s="16" customFormat="1" ht="15.75"/>
    <row r="72" s="16" customFormat="1" ht="15.75"/>
    <row r="73" s="16" customFormat="1" ht="15.75"/>
    <row r="74" s="16" customFormat="1" ht="15.75"/>
    <row r="75" s="16" customFormat="1" ht="15.75"/>
    <row r="76" s="16" customFormat="1" ht="15.75"/>
    <row r="77" s="16" customFormat="1" ht="15.75"/>
    <row r="78" s="16" customFormat="1" ht="15.75"/>
    <row r="79" s="16" customFormat="1" ht="15.75"/>
    <row r="80" s="16" customFormat="1" ht="15.75"/>
    <row r="81" s="16" customFormat="1" ht="15.75"/>
    <row r="82" s="16" customFormat="1" ht="15.75"/>
    <row r="83" s="16" customFormat="1" ht="15.75"/>
    <row r="84" s="16" customFormat="1" ht="15.75"/>
    <row r="85" s="16" customFormat="1" ht="15.75"/>
    <row r="86" s="16" customFormat="1" ht="15.75"/>
    <row r="87" s="16" customFormat="1" ht="15.75"/>
    <row r="88" s="16" customFormat="1" ht="15.75"/>
    <row r="89" s="16" customFormat="1" ht="15.75"/>
    <row r="90" s="16" customFormat="1" ht="15.75"/>
    <row r="91" s="16" customFormat="1" ht="15.75"/>
    <row r="92" s="16" customFormat="1" ht="15.75"/>
    <row r="93" s="16" customFormat="1" ht="15.75"/>
    <row r="94" s="16" customFormat="1" ht="15.75"/>
    <row r="95" s="16" customFormat="1" ht="15.75"/>
    <row r="96" s="16" customFormat="1" ht="15.75"/>
    <row r="97" s="16" customFormat="1" ht="15.75"/>
    <row r="98" s="16" customFormat="1" ht="15.75"/>
    <row r="99" s="16" customFormat="1" ht="15.75"/>
    <row r="100" s="16" customFormat="1" ht="15.75"/>
    <row r="101" s="16" customFormat="1" ht="15.75"/>
    <row r="102" s="16" customFormat="1" ht="15.75"/>
    <row r="103" s="16" customFormat="1" ht="15.75"/>
    <row r="104" s="16" customFormat="1" ht="15.75"/>
    <row r="105" s="16" customFormat="1" ht="15.75"/>
    <row r="106" s="16" customFormat="1" ht="15.75"/>
    <row r="107" s="16" customFormat="1" ht="15.75"/>
    <row r="108" s="16" customFormat="1" ht="15.75"/>
    <row r="109" s="16" customFormat="1" ht="15.75"/>
    <row r="110" s="16" customFormat="1" ht="15.75"/>
    <row r="111" s="16" customFormat="1" ht="15.75"/>
    <row r="112" s="16" customFormat="1" ht="15.75"/>
    <row r="113" s="16" customFormat="1" ht="15.75"/>
    <row r="114" s="16" customFormat="1" ht="15.75"/>
    <row r="115" s="16" customFormat="1" ht="15.75"/>
    <row r="116" s="16" customFormat="1" ht="15.75"/>
    <row r="117" s="16" customFormat="1" ht="15.75"/>
    <row r="118" s="16" customFormat="1" ht="15.75"/>
    <row r="119" s="16" customFormat="1" ht="15.75"/>
    <row r="120" s="16" customFormat="1" ht="15.75"/>
    <row r="121" s="16" customFormat="1" ht="15.75"/>
    <row r="122" s="16" customFormat="1" ht="15.75"/>
    <row r="123" s="16" customFormat="1" ht="15.75"/>
    <row r="124" s="16" customFormat="1" ht="15.75"/>
    <row r="125" s="16" customFormat="1" ht="15.75"/>
    <row r="126" s="16" customFormat="1" ht="15.75"/>
    <row r="127" s="16" customFormat="1" ht="15.75"/>
    <row r="128" s="16" customFormat="1" ht="15.75"/>
    <row r="129" s="16" customFormat="1" ht="15.75"/>
    <row r="130" s="16" customFormat="1" ht="15.75"/>
    <row r="131" s="16" customFormat="1" ht="15.75"/>
    <row r="132" s="16" customFormat="1" ht="15.75"/>
    <row r="133" s="16" customFormat="1" ht="15.75"/>
    <row r="134" s="16" customFormat="1" ht="15.75"/>
    <row r="135" s="16" customFormat="1" ht="15.75"/>
    <row r="136" s="16" customFormat="1" ht="15.75"/>
    <row r="137" s="16" customFormat="1" ht="15.75"/>
    <row r="138" s="16" customFormat="1" ht="15.75"/>
    <row r="139" s="16" customFormat="1" ht="15.75"/>
    <row r="140" s="16" customFormat="1" ht="15.75"/>
    <row r="141" s="16" customFormat="1" ht="15.75"/>
    <row r="142" s="16" customFormat="1" ht="15.75"/>
    <row r="143" s="16" customFormat="1" ht="15.75"/>
    <row r="144" s="16" customFormat="1" ht="15.75"/>
    <row r="145" s="16" customFormat="1" ht="15.75"/>
    <row r="146" s="16" customFormat="1" ht="15.75"/>
    <row r="147" s="16" customFormat="1" ht="15.75"/>
    <row r="148" s="16" customFormat="1" ht="15.75"/>
    <row r="149" s="16" customFormat="1" ht="15.75"/>
    <row r="150" s="16" customFormat="1" ht="15.75"/>
    <row r="151" s="16" customFormat="1" ht="15.75"/>
    <row r="152" s="16" customFormat="1" ht="15.75"/>
    <row r="153" s="16" customFormat="1" ht="15.75"/>
    <row r="154" s="16" customFormat="1" ht="15.75"/>
    <row r="155" s="16" customFormat="1" ht="15.75"/>
    <row r="156" s="16" customFormat="1" ht="15.75"/>
    <row r="157" s="16" customFormat="1" ht="15.75"/>
    <row r="158" s="16" customFormat="1" ht="15.75"/>
    <row r="159" s="16" customFormat="1" ht="15.75"/>
    <row r="160" s="16" customFormat="1" ht="15.75"/>
    <row r="161" s="16" customFormat="1" ht="15.75"/>
    <row r="162" s="16" customFormat="1" ht="15.75"/>
    <row r="163" s="16" customFormat="1" ht="15.75"/>
    <row r="164" s="16" customFormat="1" ht="15.75"/>
    <row r="165" s="16" customFormat="1" ht="15.75"/>
    <row r="166" s="16" customFormat="1" ht="15.75"/>
    <row r="167" s="16" customFormat="1" ht="15.75"/>
    <row r="168" s="16" customFormat="1" ht="15.75"/>
    <row r="169" s="16" customFormat="1" ht="15.75"/>
    <row r="170" s="16" customFormat="1" ht="15.75"/>
    <row r="171" s="16" customFormat="1" ht="15.75"/>
    <row r="172" s="16" customFormat="1" ht="15.75"/>
    <row r="173" s="16" customFormat="1" ht="15.75"/>
    <row r="174" s="16" customFormat="1" ht="15.75"/>
    <row r="175" s="16" customFormat="1" ht="15.75"/>
    <row r="176" s="16" customFormat="1" ht="15.75"/>
    <row r="177" s="16" customFormat="1" ht="15.75"/>
    <row r="178" s="16" customFormat="1" ht="15.75"/>
    <row r="179" s="16" customFormat="1" ht="15.75"/>
    <row r="180" s="16" customFormat="1" ht="15.75"/>
    <row r="181" s="16" customFormat="1" ht="15.75"/>
    <row r="182" s="16" customFormat="1" ht="15.75"/>
    <row r="183" s="16" customFormat="1" ht="15.75"/>
    <row r="184" s="16" customFormat="1" ht="15.75"/>
    <row r="185" s="16" customFormat="1" ht="15.75"/>
    <row r="186" s="16" customFormat="1" ht="15.75"/>
    <row r="187" s="16" customFormat="1" ht="15.75"/>
    <row r="188" s="16" customFormat="1" ht="15.75"/>
    <row r="189" s="16" customFormat="1" ht="15.75"/>
    <row r="190" s="16" customFormat="1" ht="15.75"/>
    <row r="191" s="16" customFormat="1" ht="15.75"/>
    <row r="192" s="16" customFormat="1" ht="15.75"/>
    <row r="193" s="16" customFormat="1" ht="15.75"/>
    <row r="194" s="16" customFormat="1" ht="15.75"/>
    <row r="195" s="16" customFormat="1" ht="15.75"/>
    <row r="196" s="16" customFormat="1" ht="15.75"/>
    <row r="197" s="16" customFormat="1" ht="15.75"/>
    <row r="198" s="16" customFormat="1" ht="15.75"/>
    <row r="199" s="16" customFormat="1" ht="15.75"/>
    <row r="200" s="16" customFormat="1" ht="15.75"/>
    <row r="201" s="16" customFormat="1" ht="15.75"/>
    <row r="202" s="16" customFormat="1" ht="15.75"/>
    <row r="203" s="16" customFormat="1" ht="15.75"/>
    <row r="204" s="16" customFormat="1" ht="15.75"/>
    <row r="205" s="16" customFormat="1" ht="15.75"/>
    <row r="206" s="16" customFormat="1" ht="15.75"/>
    <row r="207" s="16" customFormat="1" ht="15.75"/>
    <row r="208" s="16" customFormat="1" ht="15.75"/>
    <row r="209" s="16" customFormat="1" ht="15.75"/>
    <row r="210" s="16" customFormat="1" ht="15.75"/>
    <row r="211" s="16" customFormat="1" ht="15.75"/>
    <row r="212" s="16" customFormat="1" ht="15.75"/>
    <row r="213" s="16" customFormat="1" ht="15.75"/>
    <row r="214" s="16" customFormat="1" ht="15.75"/>
    <row r="215" s="16" customFormat="1" ht="15.75"/>
    <row r="216" s="16" customFormat="1" ht="15.75"/>
    <row r="217" s="16" customFormat="1" ht="15.75"/>
    <row r="218" s="16" customFormat="1" ht="15.75"/>
    <row r="219" s="16" customFormat="1" ht="15.75"/>
    <row r="220" s="16" customFormat="1" ht="15.75"/>
    <row r="221" s="16" customFormat="1" ht="15.75"/>
    <row r="222" s="16" customFormat="1" ht="15.75"/>
    <row r="223" s="16" customFormat="1" ht="15.75"/>
    <row r="224" s="16" customFormat="1" ht="15.75"/>
    <row r="225" s="16" customFormat="1" ht="15.75"/>
    <row r="226" s="16" customFormat="1" ht="15.75"/>
    <row r="227" s="16" customFormat="1" ht="15.75"/>
    <row r="228" s="16" customFormat="1" ht="15.75"/>
    <row r="229" s="16" customFormat="1" ht="15.75"/>
    <row r="230" s="16" customFormat="1" ht="15.75"/>
    <row r="231" s="16" customFormat="1" ht="15.75"/>
    <row r="232" s="16" customFormat="1" ht="15.75"/>
    <row r="233" s="16" customFormat="1" ht="15.75"/>
    <row r="234" s="16" customFormat="1" ht="15.75"/>
    <row r="235" s="16" customFormat="1" ht="15.75"/>
    <row r="236" s="16" customFormat="1" ht="15.75"/>
    <row r="237" s="16" customFormat="1" ht="15.75"/>
    <row r="238" s="16" customFormat="1" ht="15.75"/>
    <row r="239" s="16" customFormat="1" ht="15.75"/>
    <row r="240" s="16" customFormat="1" ht="15.75"/>
    <row r="241" s="16" customFormat="1" ht="15.75"/>
    <row r="242" s="16" customFormat="1" ht="15.75"/>
    <row r="243" s="16" customFormat="1" ht="15.75"/>
    <row r="244" s="16" customFormat="1" ht="15.75"/>
    <row r="245" s="16" customFormat="1" ht="15.75"/>
    <row r="246" s="16" customFormat="1" ht="15.75"/>
    <row r="247" s="16" customFormat="1" ht="15.75"/>
    <row r="248" s="16" customFormat="1" ht="15.75"/>
    <row r="249" s="16" customFormat="1" ht="15.75"/>
    <row r="250" s="16" customFormat="1" ht="15.75"/>
    <row r="251" s="16" customFormat="1" ht="15.75"/>
    <row r="252" s="16" customFormat="1" ht="15.75"/>
    <row r="253" s="16" customFormat="1" ht="15.75"/>
    <row r="254" s="16" customFormat="1" ht="15.75"/>
    <row r="255" s="16" customFormat="1" ht="15.75"/>
    <row r="256" s="16" customFormat="1" ht="15.75"/>
    <row r="257" s="16" customFormat="1" ht="15.75"/>
    <row r="258" s="16" customFormat="1" ht="15.75"/>
    <row r="259" s="16" customFormat="1" ht="15.75"/>
    <row r="260" s="16" customFormat="1" ht="15.75"/>
    <row r="261" s="16" customFormat="1" ht="15.75"/>
    <row r="262" s="16" customFormat="1" ht="15.75"/>
    <row r="263" s="16" customFormat="1" ht="15.75"/>
    <row r="264" s="16" customFormat="1" ht="15.75"/>
    <row r="265" s="16" customFormat="1" ht="15.75"/>
    <row r="266" s="16" customFormat="1" ht="15.75"/>
    <row r="267" s="16" customFormat="1" ht="15.75"/>
    <row r="268" s="16" customFormat="1" ht="15.75"/>
    <row r="269" s="16" customFormat="1" ht="15.75"/>
    <row r="270" s="16" customFormat="1" ht="15.75"/>
    <row r="271" s="16" customFormat="1" ht="15.75"/>
    <row r="272" s="16" customFormat="1" ht="15.75"/>
    <row r="273" s="16" customFormat="1" ht="15.75"/>
    <row r="274" s="16" customFormat="1" ht="15.75"/>
    <row r="275" s="16" customFormat="1" ht="15.75"/>
    <row r="276" s="16" customFormat="1" ht="15.75"/>
    <row r="277" s="16" customFormat="1" ht="15.75"/>
    <row r="278" s="16" customFormat="1" ht="15.75"/>
    <row r="279" s="16" customFormat="1" ht="15.75"/>
    <row r="280" s="16" customFormat="1" ht="15.75"/>
    <row r="281" s="16" customFormat="1" ht="15.75"/>
    <row r="282" s="16" customFormat="1" ht="15.75"/>
    <row r="283" s="16" customFormat="1" ht="15.75"/>
    <row r="284" s="16" customFormat="1" ht="15.75"/>
    <row r="285" s="16" customFormat="1" ht="15.75"/>
    <row r="286" s="16" customFormat="1" ht="15.75"/>
    <row r="287" s="16" customFormat="1" ht="15.75"/>
    <row r="288" s="16" customFormat="1" ht="15.75"/>
    <row r="289" s="16" customFormat="1" ht="15.75"/>
    <row r="290" s="16" customFormat="1" ht="15.75"/>
    <row r="291" s="16" customFormat="1" ht="15.75"/>
    <row r="292" s="16" customFormat="1" ht="15.75"/>
    <row r="293" s="16" customFormat="1" ht="15.75"/>
    <row r="294" s="16" customFormat="1" ht="15.75"/>
    <row r="295" s="16" customFormat="1" ht="15.75"/>
    <row r="296" s="16" customFormat="1" ht="15.75"/>
    <row r="297" s="16" customFormat="1" ht="15.75"/>
    <row r="298" s="16" customFormat="1" ht="15.75"/>
    <row r="299" s="16" customFormat="1" ht="15.75"/>
    <row r="300" s="16" customFormat="1" ht="15.75"/>
    <row r="301" s="16" customFormat="1" ht="15.75"/>
    <row r="302" s="16" customFormat="1" ht="15.75"/>
    <row r="303" s="16" customFormat="1" ht="15.75"/>
    <row r="304" s="16" customFormat="1" ht="15.75"/>
    <row r="305" s="16" customFormat="1" ht="15.75"/>
    <row r="306" s="16" customFormat="1" ht="15.75"/>
    <row r="307" s="16" customFormat="1" ht="15.75"/>
    <row r="308" s="16" customFormat="1" ht="15.75"/>
    <row r="309" s="16" customFormat="1" ht="15.75"/>
    <row r="310" s="16" customFormat="1" ht="15.75"/>
    <row r="311" s="16" customFormat="1" ht="15.75"/>
    <row r="312" s="16" customFormat="1" ht="15.75"/>
    <row r="313" s="16" customFormat="1" ht="15.75"/>
    <row r="314" s="16" customFormat="1" ht="15.75"/>
    <row r="315" s="16" customFormat="1" ht="15.75"/>
    <row r="316" s="16" customFormat="1" ht="15.75"/>
    <row r="317" s="16" customFormat="1" ht="15.75"/>
    <row r="318" s="16" customFormat="1" ht="15.75"/>
    <row r="319" s="16" customFormat="1" ht="15.75"/>
    <row r="320" s="16" customFormat="1" ht="15.75"/>
    <row r="321" s="16" customFormat="1" ht="15.75"/>
    <row r="322" s="16" customFormat="1" ht="15.75"/>
    <row r="323" s="16" customFormat="1" ht="15.75"/>
    <row r="324" s="16" customFormat="1" ht="15.75"/>
    <row r="325" s="16" customFormat="1" ht="15.75"/>
    <row r="326" s="16" customFormat="1" ht="15.75"/>
    <row r="327" s="16" customFormat="1" ht="15.75"/>
    <row r="328" s="16" customFormat="1" ht="15.75"/>
    <row r="329" s="16" customFormat="1" ht="15.75"/>
    <row r="330" s="16" customFormat="1" ht="15.75"/>
    <row r="331" s="16" customFormat="1" ht="15.75"/>
    <row r="332" s="16" customFormat="1" ht="15.75"/>
    <row r="333" s="16" customFormat="1" ht="15.75"/>
    <row r="334" s="16" customFormat="1" ht="15.75"/>
    <row r="335" s="16" customFormat="1" ht="15.75"/>
    <row r="336" s="16" customFormat="1" ht="15.75"/>
    <row r="337" s="16" customFormat="1" ht="15.75"/>
    <row r="338" s="16" customFormat="1" ht="15.75"/>
    <row r="339" s="16" customFormat="1" ht="15.75"/>
    <row r="340" s="16" customFormat="1" ht="15.75"/>
    <row r="341" s="16" customFormat="1" ht="15.75"/>
    <row r="342" s="16" customFormat="1" ht="15.75"/>
    <row r="343" s="16" customFormat="1" ht="15.75"/>
    <row r="344" s="16" customFormat="1" ht="15.75"/>
    <row r="345" s="16" customFormat="1" ht="15.75"/>
    <row r="346" s="16" customFormat="1" ht="15.75"/>
    <row r="347" s="16" customFormat="1" ht="15.75"/>
    <row r="348" s="16" customFormat="1" ht="15.75"/>
    <row r="349" s="16" customFormat="1" ht="15.75"/>
    <row r="350" s="16" customFormat="1" ht="15.75"/>
    <row r="351" s="16" customFormat="1" ht="15.75"/>
    <row r="352" s="16" customFormat="1" ht="15.75"/>
    <row r="353" s="16" customFormat="1" ht="15.75"/>
    <row r="354" s="16" customFormat="1" ht="15.75"/>
    <row r="355" s="16" customFormat="1" ht="15.75"/>
    <row r="356" s="16" customFormat="1" ht="15.75"/>
    <row r="357" s="16" customFormat="1" ht="15.75"/>
    <row r="358" s="16" customFormat="1" ht="15.75"/>
    <row r="359" s="16" customFormat="1" ht="15.75"/>
    <row r="360" s="16" customFormat="1" ht="15.75"/>
    <row r="361" s="16" customFormat="1" ht="15.75"/>
    <row r="362" s="16" customFormat="1" ht="15.75"/>
    <row r="363" s="16" customFormat="1" ht="15.75"/>
    <row r="364" s="16" customFormat="1" ht="15.75"/>
    <row r="365" s="16" customFormat="1" ht="15.75"/>
    <row r="366" s="16" customFormat="1" ht="15.75"/>
    <row r="367" s="16" customFormat="1" ht="15.75"/>
    <row r="368" s="16" customFormat="1" ht="15.75"/>
    <row r="369" s="16" customFormat="1" ht="15.75"/>
    <row r="370" s="16" customFormat="1" ht="15.75"/>
    <row r="371" s="16" customFormat="1" ht="15.75"/>
    <row r="372" s="16" customFormat="1" ht="15.75"/>
    <row r="373" s="16" customFormat="1" ht="15.75"/>
    <row r="374" s="16" customFormat="1" ht="15.75"/>
    <row r="375" s="16" customFormat="1" ht="15.75"/>
    <row r="376" s="16" customFormat="1" ht="15.75"/>
    <row r="377" s="16" customFormat="1" ht="15.75"/>
    <row r="378" s="16" customFormat="1" ht="15.75"/>
    <row r="379" s="16" customFormat="1" ht="15.75"/>
    <row r="380" s="16" customFormat="1" ht="15.75"/>
    <row r="381" s="16" customFormat="1" ht="15.75"/>
    <row r="382" s="16" customFormat="1" ht="15.75"/>
    <row r="383" s="16" customFormat="1" ht="15.75"/>
    <row r="384" s="16" customFormat="1" ht="15.75"/>
    <row r="385" s="16" customFormat="1" ht="15.75"/>
    <row r="386" s="16" customFormat="1" ht="15.75"/>
    <row r="387" s="16" customFormat="1" ht="15.75"/>
    <row r="388" s="16" customFormat="1" ht="15.75"/>
    <row r="389" s="16" customFormat="1" ht="15.75"/>
    <row r="390" s="16" customFormat="1" ht="15.75"/>
    <row r="391" s="16" customFormat="1" ht="15.75"/>
    <row r="392" s="16" customFormat="1" ht="15.75"/>
    <row r="393" s="16" customFormat="1" ht="15.75"/>
    <row r="394" s="16" customFormat="1" ht="15.75"/>
    <row r="395" s="16" customFormat="1" ht="15.75"/>
    <row r="396" s="16" customFormat="1" ht="15.75"/>
    <row r="397" s="16" customFormat="1" ht="15.75"/>
    <row r="398" s="16" customFormat="1" ht="15.75"/>
    <row r="399" s="16" customFormat="1" ht="15.75"/>
    <row r="400" s="16" customFormat="1" ht="15.75"/>
    <row r="401" s="16" customFormat="1" ht="15.75"/>
    <row r="402" s="16" customFormat="1" ht="15.75"/>
    <row r="403" s="16" customFormat="1" ht="15.75"/>
    <row r="404" s="16" customFormat="1" ht="15.75"/>
    <row r="405" s="16" customFormat="1" ht="15.75"/>
    <row r="406" s="16" customFormat="1" ht="15.75"/>
    <row r="407" s="16" customFormat="1" ht="15.75"/>
    <row r="408" s="16" customFormat="1" ht="15.75"/>
    <row r="409" s="16" customFormat="1" ht="15.75"/>
    <row r="410" s="16" customFormat="1" ht="15.75"/>
    <row r="411" s="16" customFormat="1" ht="15.75"/>
    <row r="412" s="16" customFormat="1" ht="15.75"/>
    <row r="413" s="16" customFormat="1" ht="15.75"/>
    <row r="414" s="16" customFormat="1" ht="15.75"/>
    <row r="415" s="16" customFormat="1" ht="15.75"/>
    <row r="416" s="16" customFormat="1" ht="15.75"/>
    <row r="417" s="16" customFormat="1" ht="15.75"/>
    <row r="418" s="16" customFormat="1" ht="15.75"/>
    <row r="419" s="16" customFormat="1" ht="15.75"/>
    <row r="420" s="16" customFormat="1" ht="15.75"/>
    <row r="421" s="16" customFormat="1" ht="15.75"/>
    <row r="422" s="16" customFormat="1" ht="15.75"/>
    <row r="423" s="16" customFormat="1" ht="15.75"/>
    <row r="424" s="16" customFormat="1" ht="15.75"/>
    <row r="425" s="16" customFormat="1" ht="15.75"/>
    <row r="426" s="16" customFormat="1" ht="15.75"/>
    <row r="427" s="16" customFormat="1" ht="15.75"/>
    <row r="428" s="16" customFormat="1" ht="15.75"/>
    <row r="429" s="16" customFormat="1" ht="15.75"/>
    <row r="430" s="16" customFormat="1" ht="15.75"/>
    <row r="431" s="16" customFormat="1" ht="15.75"/>
    <row r="432" s="16" customFormat="1" ht="15.75"/>
    <row r="433" s="16" customFormat="1" ht="15.75"/>
    <row r="434" s="16" customFormat="1" ht="15.75"/>
    <row r="435" s="16" customFormat="1" ht="15.75"/>
    <row r="436" s="16" customFormat="1" ht="15.75"/>
    <row r="437" s="16" customFormat="1" ht="15.75"/>
    <row r="438" s="16" customFormat="1" ht="15.75"/>
    <row r="439" s="16" customFormat="1" ht="15.75"/>
    <row r="440" s="16" customFormat="1" ht="15.75"/>
    <row r="441" s="16" customFormat="1" ht="15.75"/>
    <row r="442" s="16" customFormat="1" ht="15.75"/>
    <row r="443" s="16" customFormat="1" ht="15.75"/>
    <row r="444" s="16" customFormat="1" ht="15.75"/>
    <row r="445" s="16" customFormat="1" ht="15.75"/>
    <row r="446" s="16" customFormat="1" ht="15.75"/>
    <row r="447" s="16" customFormat="1" ht="15.75"/>
    <row r="448" s="16" customFormat="1" ht="15.75"/>
    <row r="449" s="16" customFormat="1" ht="15.75"/>
    <row r="450" s="16" customFormat="1" ht="15.75"/>
    <row r="451" s="16" customFormat="1" ht="15.75"/>
    <row r="452" s="16" customFormat="1" ht="15.75"/>
    <row r="453" s="16" customFormat="1" ht="15.75"/>
    <row r="454" s="16" customFormat="1" ht="15.75"/>
    <row r="455" s="16" customFormat="1" ht="15.75"/>
    <row r="456" s="16" customFormat="1" ht="15.75"/>
    <row r="457" s="16" customFormat="1" ht="15.75"/>
    <row r="458" s="16" customFormat="1" ht="15.75"/>
    <row r="459" s="16" customFormat="1" ht="15.75"/>
    <row r="460" s="16" customFormat="1" ht="15.75"/>
    <row r="461" s="16" customFormat="1" ht="15.75"/>
    <row r="462" s="16" customFormat="1" ht="15.75"/>
    <row r="463" s="16" customFormat="1" ht="15.75"/>
    <row r="464" s="16" customFormat="1" ht="15.75"/>
    <row r="465" s="16" customFormat="1" ht="15.75"/>
    <row r="466" s="16" customFormat="1" ht="15.75"/>
    <row r="467" s="16" customFormat="1" ht="15.75"/>
    <row r="468" s="16" customFormat="1" ht="15.75"/>
    <row r="469" s="16" customFormat="1" ht="15.75"/>
    <row r="470" s="16" customFormat="1" ht="15.75"/>
    <row r="471" s="16" customFormat="1" ht="15.75"/>
    <row r="472" s="16" customFormat="1" ht="15.75"/>
    <row r="473" s="16" customFormat="1" ht="15.75"/>
    <row r="474" s="16" customFormat="1" ht="15.75"/>
    <row r="475" s="16" customFormat="1" ht="15.75"/>
    <row r="476" s="16" customFormat="1" ht="15.75"/>
    <row r="477" s="16" customFormat="1" ht="15.75"/>
    <row r="478" s="16" customFormat="1" ht="15.75"/>
    <row r="479" s="16" customFormat="1" ht="15.75"/>
    <row r="480" s="16" customFormat="1" ht="15.75"/>
    <row r="481" s="16" customFormat="1" ht="15.75"/>
    <row r="482" s="16" customFormat="1" ht="15.75"/>
    <row r="483" s="16" customFormat="1" ht="15.75"/>
    <row r="484" s="16" customFormat="1" ht="15.75"/>
    <row r="485" s="16" customFormat="1" ht="15.75"/>
    <row r="486" s="16" customFormat="1" ht="15.75"/>
    <row r="487" s="16" customFormat="1" ht="15.75"/>
    <row r="488" s="16" customFormat="1" ht="15.75"/>
    <row r="489" s="16" customFormat="1" ht="15.75"/>
    <row r="490" s="16" customFormat="1" ht="15.75"/>
    <row r="491" s="16" customFormat="1" ht="15.75"/>
    <row r="492" s="16" customFormat="1" ht="15.75"/>
    <row r="493" s="16" customFormat="1" ht="15.75"/>
    <row r="494" s="16" customFormat="1" ht="15.75"/>
    <row r="495" s="16" customFormat="1" ht="15.75"/>
    <row r="496" s="16" customFormat="1" ht="15.75"/>
    <row r="497" s="16" customFormat="1" ht="15.75"/>
    <row r="498" s="16" customFormat="1" ht="15.75"/>
    <row r="499" s="16" customFormat="1" ht="15.75"/>
    <row r="500" s="16" customFormat="1" ht="15.75"/>
    <row r="501" s="16" customFormat="1" ht="15.75"/>
    <row r="502" s="16" customFormat="1" ht="15.75"/>
    <row r="503" s="16" customFormat="1" ht="15.75"/>
    <row r="504" s="16" customFormat="1" ht="15.75"/>
    <row r="505" s="16" customFormat="1" ht="15.75"/>
    <row r="506" s="16" customFormat="1" ht="15.75"/>
    <row r="507" s="16" customFormat="1" ht="15.75"/>
    <row r="508" s="16" customFormat="1" ht="15.75"/>
    <row r="509" s="16" customFormat="1" ht="15.75"/>
    <row r="510" s="16" customFormat="1" ht="15.75"/>
    <row r="511" s="16" customFormat="1" ht="15.75"/>
    <row r="512" s="16" customFormat="1" ht="15.75"/>
    <row r="513" s="16" customFormat="1" ht="15.75"/>
    <row r="514" s="16" customFormat="1" ht="15.75"/>
    <row r="515" s="16" customFormat="1" ht="15.75"/>
    <row r="516" s="16" customFormat="1" ht="15.75"/>
    <row r="517" s="16" customFormat="1" ht="15.75"/>
    <row r="518" s="16" customFormat="1" ht="15.75"/>
    <row r="519" s="16" customFormat="1" ht="15.75"/>
    <row r="520" s="16" customFormat="1" ht="15.75"/>
    <row r="521" s="16" customFormat="1" ht="15.75"/>
    <row r="522" s="16" customFormat="1" ht="15.75"/>
    <row r="523" s="16" customFormat="1" ht="15.75"/>
    <row r="524" s="16" customFormat="1" ht="15.75"/>
    <row r="525" s="16" customFormat="1" ht="15.75"/>
    <row r="526" s="16" customFormat="1" ht="15.75"/>
    <row r="527" s="16" customFormat="1" ht="15.75"/>
    <row r="528" s="16" customFormat="1" ht="15.75"/>
    <row r="529" s="16" customFormat="1" ht="15.75"/>
    <row r="530" s="16" customFormat="1" ht="15.75"/>
    <row r="531" s="16" customFormat="1" ht="15.75"/>
    <row r="532" s="16" customFormat="1" ht="15.75"/>
    <row r="533" s="16" customFormat="1" ht="15.75"/>
    <row r="534" s="16" customFormat="1" ht="15.75"/>
    <row r="535" s="16" customFormat="1" ht="15.75"/>
    <row r="536" s="16" customFormat="1" ht="15.75"/>
    <row r="537" s="16" customFormat="1" ht="15.75"/>
    <row r="538" s="16" customFormat="1" ht="15.75"/>
    <row r="539" s="16" customFormat="1" ht="15.75"/>
    <row r="540" s="16" customFormat="1" ht="15.75"/>
    <row r="541" s="16" customFormat="1" ht="15.75"/>
    <row r="542" s="16" customFormat="1" ht="15.75"/>
    <row r="543" s="16" customFormat="1" ht="15.75"/>
    <row r="544" s="16" customFormat="1" ht="15.75"/>
    <row r="545" s="16" customFormat="1" ht="15.75"/>
    <row r="546" s="16" customFormat="1" ht="15.75"/>
    <row r="547" s="16" customFormat="1" ht="15.75"/>
    <row r="548" s="16" customFormat="1" ht="15.75"/>
    <row r="549" s="16" customFormat="1" ht="15.75"/>
    <row r="550" s="16" customFormat="1" ht="15.75"/>
    <row r="551" s="16" customFormat="1" ht="15.75"/>
    <row r="552" s="16" customFormat="1" ht="15.75"/>
    <row r="553" s="16" customFormat="1" ht="15.75"/>
    <row r="554" s="16" customFormat="1" ht="15.75"/>
    <row r="555" s="16" customFormat="1" ht="15.75"/>
    <row r="556" s="16" customFormat="1" ht="15.75"/>
    <row r="557" s="16" customFormat="1" ht="15.75"/>
    <row r="558" s="16" customFormat="1" ht="15.75"/>
    <row r="559" s="16" customFormat="1" ht="15.75"/>
    <row r="560" s="16" customFormat="1" ht="15.75"/>
    <row r="561" s="16" customFormat="1" ht="15.75"/>
    <row r="562" s="16" customFormat="1" ht="15.75"/>
    <row r="563" s="16" customFormat="1" ht="15.75"/>
    <row r="564" s="16" customFormat="1" ht="15.75"/>
    <row r="565" s="16" customFormat="1" ht="15.75"/>
    <row r="566" s="16" customFormat="1" ht="15.75"/>
    <row r="567" s="16" customFormat="1" ht="15.75"/>
    <row r="568" s="16" customFormat="1" ht="15.75"/>
    <row r="569" s="16" customFormat="1" ht="15.75"/>
    <row r="570" s="16" customFormat="1" ht="15.75"/>
    <row r="571" s="16" customFormat="1" ht="15.75"/>
    <row r="572" s="16" customFormat="1" ht="15.75"/>
    <row r="573" s="16" customFormat="1" ht="15.75"/>
    <row r="574" s="16" customFormat="1" ht="15.75"/>
    <row r="575" s="16" customFormat="1" ht="15.75"/>
    <row r="576" s="16" customFormat="1" ht="15.75"/>
    <row r="577" s="16" customFormat="1" ht="15.75"/>
    <row r="578" s="16" customFormat="1" ht="15.75"/>
    <row r="579" s="16" customFormat="1" ht="15.75"/>
    <row r="580" s="16" customFormat="1" ht="15.75"/>
    <row r="581" s="16" customFormat="1" ht="15.75"/>
    <row r="582" s="16" customFormat="1" ht="15.75"/>
    <row r="583" s="16" customFormat="1" ht="15.75"/>
    <row r="584" s="16" customFormat="1" ht="15.75"/>
    <row r="585" s="16" customFormat="1" ht="15.75"/>
    <row r="586" s="16" customFormat="1" ht="15.75"/>
    <row r="587" s="16" customFormat="1" ht="15.75"/>
    <row r="588" s="16" customFormat="1" ht="15.75"/>
    <row r="589" s="16" customFormat="1" ht="15.75"/>
    <row r="590" s="16" customFormat="1" ht="15.75"/>
    <row r="591" s="16" customFormat="1" ht="15.75"/>
    <row r="592" s="16" customFormat="1" ht="15.75"/>
    <row r="593" s="16" customFormat="1" ht="15.75"/>
    <row r="594" s="16" customFormat="1" ht="15.75"/>
    <row r="595" s="16" customFormat="1" ht="15.75"/>
    <row r="596" s="16" customFormat="1" ht="15.75"/>
    <row r="597" s="16" customFormat="1" ht="15.75"/>
    <row r="598" s="16" customFormat="1" ht="15.75"/>
    <row r="599" s="16" customFormat="1" ht="15.75"/>
    <row r="600" s="16" customFormat="1" ht="15.75"/>
    <row r="601" s="16" customFormat="1" ht="15.75"/>
    <row r="602" s="16" customFormat="1" ht="15.75"/>
    <row r="603" s="16" customFormat="1" ht="15.75"/>
    <row r="604" s="16" customFormat="1" ht="15.75"/>
    <row r="605" s="16" customFormat="1" ht="15.75"/>
    <row r="606" s="16" customFormat="1" ht="15.75"/>
    <row r="607" s="16" customFormat="1" ht="15.75"/>
    <row r="608" s="16" customFormat="1" ht="15.75"/>
    <row r="609" s="16" customFormat="1" ht="15.75"/>
    <row r="610" s="16" customFormat="1" ht="15.75"/>
    <row r="611" s="16" customFormat="1" ht="15.75"/>
    <row r="612" s="16" customFormat="1" ht="15.75"/>
    <row r="613" s="16" customFormat="1" ht="15.75"/>
    <row r="614" s="16" customFormat="1" ht="15.75"/>
    <row r="615" s="16" customFormat="1" ht="15.75"/>
    <row r="616" s="16" customFormat="1" ht="15.75"/>
    <row r="617" s="16" customFormat="1" ht="15.75"/>
    <row r="618" s="16" customFormat="1" ht="15.75"/>
    <row r="619" s="16" customFormat="1" ht="15.75"/>
    <row r="620" s="16" customFormat="1" ht="15.75"/>
    <row r="621" s="16" customFormat="1" ht="15.75"/>
    <row r="622" s="16" customFormat="1" ht="15.75"/>
    <row r="623" s="16" customFormat="1" ht="15.75"/>
    <row r="624" s="16" customFormat="1" ht="15.75"/>
    <row r="625" s="16" customFormat="1" ht="15.75"/>
    <row r="626" s="16" customFormat="1" ht="15.75"/>
    <row r="627" s="16" customFormat="1" ht="15.75"/>
    <row r="628" s="16" customFormat="1" ht="15.75"/>
    <row r="629" s="16" customFormat="1" ht="15.75"/>
    <row r="630" s="16" customFormat="1" ht="15.75"/>
    <row r="631" s="16" customFormat="1" ht="15.75"/>
    <row r="632" s="16" customFormat="1" ht="15.75"/>
    <row r="633" s="16" customFormat="1" ht="15.75"/>
    <row r="634" s="16" customFormat="1" ht="15.75"/>
    <row r="635" s="16" customFormat="1" ht="15.75"/>
    <row r="636" s="16" customFormat="1" ht="15.75"/>
    <row r="637" s="16" customFormat="1" ht="15.75"/>
    <row r="638" s="16" customFormat="1" ht="15.75"/>
    <row r="639" s="16" customFormat="1" ht="15.75"/>
    <row r="640" s="16" customFormat="1" ht="15.75"/>
    <row r="641" s="16" customFormat="1" ht="15.75"/>
    <row r="642" s="16" customFormat="1" ht="15.75"/>
    <row r="643" s="16" customFormat="1" ht="15.75"/>
    <row r="644" s="16" customFormat="1" ht="15.75"/>
    <row r="645" s="16" customFormat="1" ht="15.75"/>
    <row r="646" s="16" customFormat="1" ht="15.75"/>
    <row r="647" s="16" customFormat="1" ht="15.75"/>
    <row r="648" s="16" customFormat="1" ht="15.75"/>
    <row r="649" s="16" customFormat="1" ht="15.75"/>
    <row r="650" s="16" customFormat="1" ht="15.75"/>
    <row r="651" s="16" customFormat="1" ht="15.75"/>
    <row r="652" s="16" customFormat="1" ht="15.75"/>
    <row r="653" s="16" customFormat="1" ht="15.75"/>
    <row r="654" s="16" customFormat="1" ht="15.75"/>
    <row r="655" s="16" customFormat="1" ht="15.75"/>
    <row r="656" s="16" customFormat="1" ht="15.75"/>
    <row r="657" s="16" customFormat="1" ht="15.75"/>
    <row r="658" s="16" customFormat="1" ht="15.75"/>
    <row r="659" s="16" customFormat="1" ht="15.75"/>
    <row r="660" s="16" customFormat="1" ht="15.75"/>
    <row r="661" s="16" customFormat="1" ht="15.75"/>
    <row r="662" s="16" customFormat="1" ht="15.75"/>
    <row r="663" s="16" customFormat="1" ht="15.75"/>
    <row r="664" s="16" customFormat="1" ht="15.75"/>
    <row r="665" s="16" customFormat="1" ht="15.75"/>
    <row r="666" s="16" customFormat="1" ht="15.75"/>
    <row r="667" s="16" customFormat="1" ht="15.75"/>
    <row r="668" s="16" customFormat="1" ht="15.75"/>
    <row r="669" s="16" customFormat="1" ht="15.75"/>
    <row r="670" s="16" customFormat="1" ht="15.75"/>
    <row r="671" s="16" customFormat="1" ht="15.75"/>
    <row r="672" s="16" customFormat="1" ht="15.75"/>
    <row r="673" s="16" customFormat="1" ht="15.75"/>
    <row r="674" s="16" customFormat="1" ht="15.75"/>
    <row r="675" s="16" customFormat="1" ht="15.75"/>
    <row r="676" s="16" customFormat="1" ht="15.75"/>
    <row r="677" s="16" customFormat="1" ht="15.75"/>
    <row r="678" s="16" customFormat="1" ht="15.75"/>
    <row r="679" s="16" customFormat="1" ht="15.75"/>
    <row r="680" s="16" customFormat="1" ht="15.75"/>
    <row r="681" s="16" customFormat="1" ht="15.75"/>
    <row r="682" s="16" customFormat="1" ht="15.75"/>
    <row r="683" s="16" customFormat="1" ht="15.75"/>
    <row r="684" s="16" customFormat="1" ht="15.75"/>
    <row r="685" s="16" customFormat="1" ht="15.75"/>
    <row r="686" s="16" customFormat="1" ht="15.75"/>
    <row r="687" s="16" customFormat="1" ht="15.75"/>
    <row r="688" s="16" customFormat="1" ht="15.75"/>
    <row r="689" s="16" customFormat="1" ht="15.75"/>
    <row r="690" s="16" customFormat="1" ht="15.75"/>
    <row r="691" s="16" customFormat="1" ht="15.75"/>
    <row r="692" s="16" customFormat="1" ht="15.75"/>
    <row r="693" s="16" customFormat="1" ht="15.75"/>
    <row r="694" s="16" customFormat="1" ht="15.75"/>
    <row r="695" s="16" customFormat="1" ht="15.75"/>
    <row r="696" s="16" customFormat="1" ht="15.75"/>
    <row r="697" s="16" customFormat="1" ht="15.75"/>
    <row r="698" s="16" customFormat="1" ht="15.75"/>
    <row r="699" s="16" customFormat="1" ht="15.75"/>
    <row r="700" s="16" customFormat="1" ht="15.75"/>
    <row r="701" s="16" customFormat="1" ht="15.75"/>
    <row r="702" s="16" customFormat="1" ht="15.75"/>
    <row r="703" s="16" customFormat="1" ht="15.75"/>
    <row r="704" s="16" customFormat="1" ht="15.75"/>
    <row r="705" s="16" customFormat="1" ht="15.75"/>
    <row r="706" s="16" customFormat="1" ht="15.75"/>
    <row r="707" s="16" customFormat="1" ht="15.75"/>
    <row r="708" s="16" customFormat="1" ht="15.75"/>
    <row r="709" s="16" customFormat="1" ht="15.75"/>
    <row r="710" s="16" customFormat="1" ht="15.75"/>
    <row r="711" s="16" customFormat="1" ht="15.75"/>
    <row r="712" s="16" customFormat="1" ht="15.75"/>
    <row r="713" s="16" customFormat="1" ht="15.75"/>
    <row r="714" s="16" customFormat="1" ht="15.75"/>
    <row r="715" s="16" customFormat="1" ht="15.75"/>
    <row r="716" s="16" customFormat="1" ht="15.75"/>
    <row r="717" s="16" customFormat="1" ht="15.75"/>
    <row r="718" s="16" customFormat="1" ht="15.75"/>
    <row r="719" s="16" customFormat="1" ht="15.75"/>
    <row r="720" s="16" customFormat="1" ht="15.75"/>
    <row r="721" s="16" customFormat="1" ht="15.75"/>
    <row r="722" s="16" customFormat="1" ht="15.75"/>
    <row r="723" s="16" customFormat="1" ht="15.75"/>
    <row r="724" s="16" customFormat="1" ht="15.75"/>
    <row r="725" s="16" customFormat="1" ht="15.75"/>
    <row r="726" s="16" customFormat="1" ht="15.75"/>
    <row r="727" s="16" customFormat="1" ht="15.75"/>
    <row r="728" s="16" customFormat="1" ht="15.75"/>
    <row r="729" s="16" customFormat="1" ht="15.75"/>
    <row r="730" s="16" customFormat="1" ht="15.75"/>
    <row r="731" s="16" customFormat="1" ht="15.75"/>
    <row r="732" s="16" customFormat="1" ht="15.75"/>
    <row r="733" s="16" customFormat="1" ht="15.75"/>
    <row r="734" s="16" customFormat="1" ht="15.75"/>
    <row r="735" s="16" customFormat="1" ht="15.75"/>
    <row r="736" s="16" customFormat="1" ht="15.75"/>
    <row r="737" s="16" customFormat="1" ht="15.75"/>
    <row r="738" s="16" customFormat="1" ht="15.75"/>
    <row r="739" s="16" customFormat="1" ht="15.75"/>
    <row r="740" s="16" customFormat="1" ht="15.75"/>
    <row r="741" s="16" customFormat="1" ht="15.75"/>
    <row r="742" s="16" customFormat="1" ht="15.75"/>
    <row r="743" s="16" customFormat="1" ht="15.75"/>
    <row r="744" s="16" customFormat="1" ht="15.75"/>
    <row r="745" s="16" customFormat="1" ht="15.75"/>
    <row r="746" s="16" customFormat="1" ht="15.75"/>
    <row r="747" s="16" customFormat="1" ht="15.75"/>
    <row r="748" s="16" customFormat="1" ht="15.75"/>
    <row r="749" s="16" customFormat="1" ht="15.75"/>
    <row r="750" s="16" customFormat="1" ht="15.75"/>
    <row r="751" s="16" customFormat="1" ht="15.75"/>
    <row r="752" s="16" customFormat="1" ht="15.75"/>
    <row r="753" s="16" customFormat="1" ht="15.75"/>
    <row r="754" s="16" customFormat="1" ht="15.75"/>
    <row r="755" s="16" customFormat="1" ht="15.75"/>
    <row r="756" s="16" customFormat="1" ht="15.75"/>
    <row r="757" s="16" customFormat="1" ht="15.75"/>
    <row r="758" s="16" customFormat="1" ht="15.75"/>
    <row r="759" s="16" customFormat="1" ht="15.75"/>
    <row r="760" s="16" customFormat="1" ht="15.75"/>
    <row r="761" s="16" customFormat="1" ht="15.75"/>
    <row r="762" s="16" customFormat="1" ht="15.75"/>
    <row r="763" s="16" customFormat="1" ht="15.75"/>
    <row r="764" s="16" customFormat="1" ht="15.75"/>
    <row r="765" s="16" customFormat="1" ht="15.75"/>
    <row r="766" s="16" customFormat="1" ht="15.75"/>
    <row r="767" s="16" customFormat="1" ht="15.75"/>
    <row r="768" s="16" customFormat="1" ht="15.75"/>
    <row r="769" s="16" customFormat="1" ht="15.75"/>
    <row r="770" s="16" customFormat="1" ht="15.75"/>
    <row r="771" s="16" customFormat="1" ht="15.75"/>
    <row r="772" s="16" customFormat="1" ht="15.75"/>
    <row r="773" s="16" customFormat="1" ht="15.75"/>
    <row r="774" s="16" customFormat="1" ht="15.75"/>
    <row r="775" s="16" customFormat="1" ht="15.75"/>
    <row r="776" s="16" customFormat="1" ht="15.75"/>
    <row r="777" s="16" customFormat="1" ht="15.75"/>
    <row r="778" s="16" customFormat="1" ht="15.75"/>
    <row r="779" s="16" customFormat="1" ht="15.75"/>
    <row r="780" s="16" customFormat="1" ht="15.75"/>
    <row r="781" s="16" customFormat="1" ht="15.75"/>
    <row r="782" s="16" customFormat="1" ht="15.75"/>
    <row r="783" s="16" customFormat="1" ht="15.75"/>
    <row r="784" s="16" customFormat="1" ht="15.75"/>
    <row r="785" s="16" customFormat="1" ht="15.75"/>
    <row r="786" s="16" customFormat="1" ht="15.75"/>
    <row r="787" s="16" customFormat="1" ht="15.75"/>
    <row r="788" s="16" customFormat="1" ht="15.75"/>
    <row r="789" s="16" customFormat="1" ht="15.75"/>
    <row r="790" s="16" customFormat="1" ht="15.75"/>
    <row r="791" s="16" customFormat="1" ht="15.75"/>
    <row r="792" s="16" customFormat="1" ht="15.75"/>
    <row r="793" s="16" customFormat="1" ht="15.75"/>
    <row r="794" s="16" customFormat="1" ht="15.75"/>
    <row r="795" s="16" customFormat="1" ht="15.75"/>
    <row r="796" s="16" customFormat="1" ht="15.75"/>
    <row r="797" s="16" customFormat="1" ht="15.75"/>
    <row r="798" s="16" customFormat="1" ht="15.75"/>
    <row r="799" s="16" customFormat="1" ht="15.75"/>
    <row r="800" s="16" customFormat="1" ht="15.75"/>
    <row r="801" s="16" customFormat="1" ht="15.75"/>
    <row r="802" s="16" customFormat="1" ht="15.75"/>
    <row r="803" s="16" customFormat="1" ht="15.75"/>
    <row r="804" s="16" customFormat="1" ht="15.75"/>
    <row r="805" s="16" customFormat="1" ht="15.75"/>
    <row r="806" s="16" customFormat="1" ht="15.75"/>
    <row r="807" s="16" customFormat="1" ht="15.75"/>
    <row r="808" s="16" customFormat="1" ht="15.75"/>
    <row r="809" s="16" customFormat="1" ht="15.75"/>
    <row r="810" s="16" customFormat="1" ht="15.75"/>
    <row r="811" s="16" customFormat="1" ht="15.75"/>
    <row r="812" s="16" customFormat="1" ht="15.75"/>
    <row r="813" s="16" customFormat="1" ht="15.75"/>
    <row r="814" s="16" customFormat="1" ht="15.75"/>
    <row r="815" s="16" customFormat="1" ht="15.75"/>
    <row r="816" s="16" customFormat="1" ht="15.75"/>
    <row r="817" s="16" customFormat="1" ht="15.75"/>
    <row r="818" s="16" customFormat="1" ht="15.75"/>
    <row r="819" s="16" customFormat="1" ht="15.75"/>
    <row r="820" s="16" customFormat="1" ht="15.75"/>
    <row r="821" s="16" customFormat="1" ht="15.75"/>
    <row r="822" s="16" customFormat="1" ht="15.75"/>
    <row r="823" s="16" customFormat="1" ht="15.75"/>
    <row r="824" s="16" customFormat="1" ht="15.75"/>
    <row r="825" s="16" customFormat="1" ht="15.75"/>
    <row r="826" s="16" customFormat="1" ht="15.75"/>
    <row r="827" s="16" customFormat="1" ht="15.75"/>
    <row r="828" s="16" customFormat="1" ht="15.75"/>
    <row r="829" s="16" customFormat="1" ht="15.75"/>
    <row r="830" s="16" customFormat="1" ht="15.75"/>
    <row r="831" s="16" customFormat="1" ht="15.75"/>
    <row r="832" s="16" customFormat="1" ht="15.75"/>
    <row r="833" s="16" customFormat="1" ht="15.75"/>
    <row r="834" s="16" customFormat="1" ht="15.75"/>
    <row r="835" s="16" customFormat="1" ht="15.75"/>
    <row r="836" s="16" customFormat="1" ht="15.75"/>
    <row r="837" s="16" customFormat="1" ht="15.75"/>
    <row r="838" s="16" customFormat="1" ht="15.75"/>
    <row r="839" s="16" customFormat="1" ht="15.75"/>
    <row r="840" s="16" customFormat="1" ht="15.75"/>
    <row r="841" s="16" customFormat="1" ht="15.75"/>
    <row r="842" s="16" customFormat="1" ht="15.75"/>
    <row r="843" s="16" customFormat="1" ht="15.75"/>
    <row r="844" s="16" customFormat="1" ht="15.75"/>
    <row r="845" s="16" customFormat="1" ht="15.75"/>
    <row r="846" s="16" customFormat="1" ht="15.75"/>
    <row r="847" s="16" customFormat="1" ht="15.75"/>
    <row r="848" s="16" customFormat="1" ht="15.75"/>
    <row r="849" s="16" customFormat="1" ht="15.75"/>
    <row r="850" s="16" customFormat="1" ht="15.75"/>
    <row r="851" s="16" customFormat="1" ht="15.75"/>
    <row r="852" s="16" customFormat="1" ht="15.75"/>
    <row r="853" s="16" customFormat="1" ht="15.75"/>
    <row r="854" s="16" customFormat="1" ht="15.75"/>
    <row r="855" s="16" customFormat="1" ht="15.75"/>
    <row r="856" s="16" customFormat="1" ht="15.75"/>
    <row r="857" s="16" customFormat="1" ht="15.75"/>
    <row r="858" s="16" customFormat="1" ht="15.75"/>
    <row r="859" s="16" customFormat="1" ht="15.75"/>
    <row r="860" s="16" customFormat="1" ht="15.75"/>
    <row r="861" s="16" customFormat="1" ht="15.75"/>
    <row r="862" s="16" customFormat="1" ht="15.75"/>
    <row r="863" s="16" customFormat="1" ht="15.75"/>
    <row r="864" s="16" customFormat="1" ht="15.75"/>
    <row r="865" s="16" customFormat="1" ht="15.75"/>
    <row r="866" s="16" customFormat="1" ht="15.75"/>
    <row r="867" s="16" customFormat="1" ht="15.75"/>
    <row r="868" s="16" customFormat="1" ht="15.75"/>
    <row r="869" s="16" customFormat="1" ht="15.75"/>
    <row r="870" s="16" customFormat="1" ht="15.75"/>
    <row r="871" s="16" customFormat="1" ht="15.75"/>
    <row r="872" s="16" customFormat="1" ht="15.75"/>
    <row r="873" s="16" customFormat="1" ht="15.75"/>
    <row r="874" s="16" customFormat="1" ht="15.75"/>
    <row r="875" s="16" customFormat="1" ht="15.75"/>
    <row r="876" s="16" customFormat="1" ht="15.75"/>
    <row r="877" s="16" customFormat="1" ht="15.75"/>
    <row r="878" s="16" customFormat="1" ht="15.75"/>
    <row r="879" s="16" customFormat="1" ht="15.75"/>
    <row r="880" s="16" customFormat="1" ht="15.75"/>
    <row r="881" s="16" customFormat="1" ht="15.75"/>
    <row r="882" s="16" customFormat="1" ht="15.75"/>
    <row r="883" s="16" customFormat="1" ht="15.75"/>
    <row r="884" s="16" customFormat="1" ht="15.75"/>
    <row r="885" s="16" customFormat="1" ht="15.75"/>
    <row r="886" s="16" customFormat="1" ht="15.75"/>
    <row r="887" s="16" customFormat="1" ht="15.75"/>
    <row r="888" s="16" customFormat="1" ht="15.75"/>
    <row r="889" s="16" customFormat="1" ht="15.75"/>
    <row r="890" s="16" customFormat="1" ht="15.75"/>
    <row r="891" s="16" customFormat="1" ht="15.75"/>
    <row r="892" s="16" customFormat="1" ht="15.75"/>
    <row r="893" s="16" customFormat="1" ht="15.75"/>
    <row r="894" s="16" customFormat="1" ht="15.75"/>
    <row r="895" s="16" customFormat="1" ht="15.75"/>
    <row r="896" s="16" customFormat="1" ht="15.75"/>
    <row r="897" s="16" customFormat="1" ht="15.75"/>
    <row r="898" s="16" customFormat="1" ht="15.75"/>
    <row r="899" s="16" customFormat="1" ht="15.75"/>
    <row r="900" s="16" customFormat="1" ht="15.75"/>
    <row r="901" s="16" customFormat="1" ht="15.75"/>
    <row r="902" s="16" customFormat="1" ht="15.75"/>
    <row r="903" s="16" customFormat="1" ht="15.75"/>
    <row r="904" s="16" customFormat="1" ht="15.75"/>
    <row r="905" s="16" customFormat="1" ht="15.75"/>
    <row r="906" s="16" customFormat="1" ht="15.75"/>
    <row r="907" s="16" customFormat="1" ht="15.75"/>
    <row r="908" s="16" customFormat="1" ht="15.75"/>
    <row r="909" s="16" customFormat="1" ht="15.75"/>
    <row r="910" s="16" customFormat="1" ht="15.75"/>
    <row r="911" s="16" customFormat="1" ht="15.75"/>
    <row r="912" s="16" customFormat="1" ht="15.75"/>
    <row r="913" s="16" customFormat="1" ht="15.75"/>
    <row r="914" s="16" customFormat="1" ht="15.75"/>
    <row r="915" s="16" customFormat="1" ht="15.75"/>
    <row r="916" s="16" customFormat="1" ht="15.75"/>
    <row r="917" s="16" customFormat="1" ht="15.75"/>
    <row r="918" s="16" customFormat="1" ht="15.75"/>
    <row r="919" s="16" customFormat="1" ht="15.75"/>
    <row r="920" s="16" customFormat="1" ht="15.75"/>
    <row r="921" s="16" customFormat="1" ht="15.75"/>
    <row r="922" s="16" customFormat="1" ht="15.75"/>
    <row r="923" s="16" customFormat="1" ht="15.75"/>
    <row r="924" s="16" customFormat="1" ht="15.75"/>
    <row r="925" s="16" customFormat="1" ht="15.75"/>
    <row r="926" s="16" customFormat="1" ht="15.75"/>
    <row r="927" s="16" customFormat="1" ht="15.75"/>
    <row r="928" s="16" customFormat="1" ht="15.75"/>
    <row r="929" s="16" customFormat="1" ht="15.75"/>
    <row r="930" s="16" customFormat="1" ht="15.75"/>
    <row r="931" s="16" customFormat="1" ht="15.75"/>
    <row r="932" s="16" customFormat="1" ht="15.75"/>
    <row r="933" s="16" customFormat="1" ht="15.75"/>
    <row r="934" s="16" customFormat="1" ht="15.75"/>
    <row r="935" s="16" customFormat="1" ht="15.75"/>
    <row r="936" s="16" customFormat="1" ht="15.75"/>
    <row r="937" s="16" customFormat="1" ht="15.75"/>
    <row r="938" s="16" customFormat="1" ht="15.75"/>
    <row r="939" s="16" customFormat="1" ht="15.75"/>
    <row r="940" s="16" customFormat="1" ht="15.75"/>
    <row r="941" s="16" customFormat="1" ht="15.75"/>
    <row r="942" s="16" customFormat="1" ht="15.75"/>
    <row r="943" s="16" customFormat="1" ht="15.75"/>
    <row r="944" s="16" customFormat="1" ht="15.75"/>
    <row r="945" s="16" customFormat="1" ht="15.75"/>
    <row r="946" s="16" customFormat="1" ht="15.75"/>
    <row r="947" s="16" customFormat="1" ht="15.75"/>
    <row r="948" s="16" customFormat="1" ht="15.75"/>
    <row r="949" s="16" customFormat="1" ht="15.75"/>
    <row r="950" s="16" customFormat="1" ht="15.75"/>
    <row r="951" s="16" customFormat="1" ht="15.75"/>
    <row r="952" s="16" customFormat="1" ht="15.75"/>
    <row r="953" s="16" customFormat="1" ht="15.75"/>
    <row r="954" s="16" customFormat="1" ht="15.75"/>
    <row r="955" s="16" customFormat="1" ht="15.75"/>
    <row r="956" s="16" customFormat="1" ht="15.75"/>
    <row r="957" s="16" customFormat="1" ht="15.75"/>
    <row r="958" s="16" customFormat="1" ht="15.75"/>
    <row r="959" s="16" customFormat="1" ht="15.75"/>
    <row r="960" s="16" customFormat="1" ht="15.75"/>
    <row r="961" s="16" customFormat="1" ht="15.75"/>
    <row r="962" s="16" customFormat="1" ht="15.75"/>
    <row r="963" s="16" customFormat="1" ht="15.75"/>
    <row r="964" s="16" customFormat="1" ht="15.75"/>
    <row r="965" s="16" customFormat="1" ht="15.75"/>
    <row r="966" s="16" customFormat="1" ht="15.75"/>
    <row r="967" s="16" customFormat="1" ht="15.75"/>
    <row r="968" s="16" customFormat="1" ht="15.75"/>
    <row r="969" s="16" customFormat="1" ht="15.75"/>
    <row r="970" s="16" customFormat="1" ht="15.75"/>
    <row r="971" s="16" customFormat="1" ht="15.75"/>
    <row r="972" s="16" customFormat="1" ht="15.75"/>
    <row r="973" s="16" customFormat="1" ht="15.75"/>
    <row r="974" s="16" customFormat="1" ht="15.75"/>
    <row r="975" s="16" customFormat="1" ht="15.75"/>
    <row r="976" s="16" customFormat="1" ht="15.75"/>
    <row r="977" s="16" customFormat="1" ht="15.75"/>
    <row r="978" s="16" customFormat="1" ht="15.75"/>
    <row r="979" s="16" customFormat="1" ht="15.75"/>
    <row r="980" s="16" customFormat="1" ht="15.75"/>
    <row r="981" s="16" customFormat="1" ht="15.75"/>
    <row r="982" s="16" customFormat="1" ht="15.75"/>
    <row r="983" s="16" customFormat="1" ht="15.75"/>
    <row r="984" s="16" customFormat="1" ht="15.75"/>
    <row r="985" s="16" customFormat="1" ht="15.75"/>
    <row r="986" s="16" customFormat="1" ht="15.75"/>
    <row r="987" s="16" customFormat="1" ht="15.75"/>
    <row r="988" s="16" customFormat="1" ht="15.75"/>
    <row r="989" s="16" customFormat="1" ht="15.75"/>
    <row r="990" s="16" customFormat="1" ht="15.75"/>
    <row r="991" s="16" customFormat="1" ht="15.75"/>
    <row r="992" s="16" customFormat="1" ht="15.75"/>
    <row r="993" s="16" customFormat="1" ht="15.75"/>
    <row r="994" s="16" customFormat="1" ht="15.75"/>
    <row r="995" s="16" customFormat="1" ht="15.75"/>
    <row r="996" s="16" customFormat="1" ht="15.75"/>
    <row r="997" s="16" customFormat="1" ht="15.75"/>
    <row r="998" s="16" customFormat="1" ht="15.75"/>
    <row r="999" s="16" customFormat="1" ht="15.75"/>
    <row r="1000" s="16" customFormat="1" ht="15.75"/>
    <row r="1001" s="16" customFormat="1" ht="15.75"/>
    <row r="1002" s="16" customFormat="1" ht="15.75"/>
    <row r="1003" s="16" customFormat="1" ht="15.75"/>
    <row r="1004" s="16" customFormat="1" ht="15.75"/>
    <row r="1005" s="16" customFormat="1" ht="15.75"/>
    <row r="1006" s="16" customFormat="1" ht="15.75"/>
    <row r="1007" s="16" customFormat="1" ht="15.75"/>
    <row r="1008" s="16" customFormat="1" ht="15.75"/>
    <row r="1009" s="16" customFormat="1" ht="15.75"/>
    <row r="1010" s="16" customFormat="1" ht="15.75"/>
    <row r="1011" s="16" customFormat="1" ht="15.75"/>
    <row r="1012" s="16" customFormat="1" ht="15.75"/>
    <row r="1013" s="16" customFormat="1" ht="15.75"/>
    <row r="1014" s="16" customFormat="1" ht="15.75"/>
    <row r="1015" s="16" customFormat="1" ht="15.75"/>
    <row r="1016" s="16" customFormat="1" ht="15.75"/>
    <row r="1017" s="16" customFormat="1" ht="15.75"/>
    <row r="1018" s="16" customFormat="1" ht="15.75"/>
    <row r="1019" s="16" customFormat="1" ht="15.75"/>
    <row r="1020" s="16" customFormat="1" ht="15.75"/>
    <row r="1021" s="16" customFormat="1" ht="15.75"/>
    <row r="1022" s="16" customFormat="1" ht="15.75"/>
    <row r="1023" s="16" customFormat="1" ht="15.75"/>
    <row r="1024" s="16" customFormat="1" ht="15.75"/>
    <row r="1025" s="16" customFormat="1" ht="15.75"/>
    <row r="1026" s="16" customFormat="1" ht="15.75"/>
    <row r="1027" s="16" customFormat="1" ht="15.75"/>
    <row r="1028" s="16" customFormat="1" ht="15.75"/>
    <row r="1029" s="16" customFormat="1" ht="15.75"/>
    <row r="1030" s="16" customFormat="1" ht="15.75"/>
    <row r="1031" s="16" customFormat="1" ht="15.75"/>
    <row r="1032" s="16" customFormat="1" ht="15.75"/>
    <row r="1033" s="16" customFormat="1" ht="15.75"/>
    <row r="1034" s="16" customFormat="1" ht="15.75"/>
    <row r="1035" s="16" customFormat="1" ht="15.75"/>
    <row r="1036" s="16" customFormat="1" ht="15.75"/>
    <row r="1037" s="16" customFormat="1" ht="15.75"/>
    <row r="1038" s="16" customFormat="1" ht="15.75"/>
    <row r="1039" s="16" customFormat="1" ht="15.75"/>
    <row r="1040" s="16" customFormat="1" ht="15.75"/>
    <row r="1041" s="16" customFormat="1" ht="15.75"/>
    <row r="1042" s="16" customFormat="1" ht="15.75"/>
    <row r="1043" s="16" customFormat="1" ht="15.75"/>
    <row r="1044" s="16" customFormat="1" ht="15.75"/>
    <row r="1045" s="16" customFormat="1" ht="15.75"/>
    <row r="1046" s="16" customFormat="1" ht="15.75"/>
    <row r="1047" s="16" customFormat="1" ht="15.75"/>
    <row r="1048" s="16" customFormat="1" ht="15.75"/>
    <row r="1049" s="16" customFormat="1" ht="15.75"/>
    <row r="1050" s="16" customFormat="1" ht="15.75"/>
    <row r="1051" s="16" customFormat="1" ht="15.75"/>
    <row r="1052" s="16" customFormat="1" ht="15.75"/>
    <row r="1053" s="16" customFormat="1" ht="15.75"/>
    <row r="1054" s="16" customFormat="1" ht="15.75"/>
    <row r="1055" s="16" customFormat="1" ht="15.75"/>
    <row r="1056" s="16" customFormat="1" ht="15.75"/>
    <row r="1057" s="16" customFormat="1" ht="15.75"/>
    <row r="1058" s="16" customFormat="1" ht="15.75"/>
    <row r="1059" s="16" customFormat="1" ht="15.75"/>
    <row r="1060" s="16" customFormat="1" ht="15.75"/>
    <row r="1061" s="16" customFormat="1" ht="15.75"/>
    <row r="1062" s="16" customFormat="1" ht="15.75"/>
    <row r="1063" s="16" customFormat="1" ht="15.75"/>
    <row r="1064" s="16" customFormat="1" ht="15.75"/>
    <row r="1065" s="16" customFormat="1" ht="15.75"/>
    <row r="1066" s="16" customFormat="1" ht="15.75"/>
    <row r="1067" s="16" customFormat="1" ht="15.75"/>
    <row r="1068" s="16" customFormat="1" ht="15.75"/>
    <row r="1069" s="16" customFormat="1" ht="15.75"/>
    <row r="1070" s="16" customFormat="1" ht="15.75"/>
    <row r="1071" s="16" customFormat="1" ht="15.75"/>
    <row r="1072" s="16" customFormat="1" ht="15.75"/>
    <row r="1073" s="16" customFormat="1" ht="15.75"/>
    <row r="1074" s="16" customFormat="1" ht="15.75"/>
    <row r="1075" s="16" customFormat="1" ht="15.75"/>
    <row r="1076" s="16" customFormat="1" ht="15.75"/>
    <row r="1077" s="16" customFormat="1" ht="15.75"/>
    <row r="1078" s="16" customFormat="1" ht="15.75"/>
    <row r="1079" s="16" customFormat="1" ht="15.75"/>
    <row r="1080" s="16" customFormat="1" ht="15.75"/>
    <row r="1081" s="16" customFormat="1" ht="15.75"/>
    <row r="1082" s="16" customFormat="1" ht="15.75"/>
    <row r="1083" s="16" customFormat="1" ht="15.75"/>
    <row r="1084" s="16" customFormat="1" ht="15.75"/>
    <row r="1085" s="16" customFormat="1" ht="15.75"/>
    <row r="1086" s="16" customFormat="1" ht="15.75"/>
    <row r="1087" s="16" customFormat="1" ht="15.75"/>
    <row r="1088" s="16" customFormat="1" ht="15.75"/>
    <row r="1089" s="16" customFormat="1" ht="15.75"/>
    <row r="1090" s="16" customFormat="1" ht="15.75"/>
    <row r="1091" s="16" customFormat="1" ht="15.75"/>
    <row r="1092" s="16" customFormat="1" ht="15.75"/>
    <row r="1093" s="16" customFormat="1" ht="15.75"/>
    <row r="1094" s="16" customFormat="1" ht="15.75"/>
    <row r="1095" s="16" customFormat="1" ht="15.75"/>
    <row r="1096" s="16" customFormat="1" ht="15.75"/>
    <row r="1097" s="16" customFormat="1" ht="15.75"/>
    <row r="1098" s="16" customFormat="1" ht="15.75"/>
    <row r="1099" s="16" customFormat="1" ht="15.75"/>
    <row r="1100" s="16" customFormat="1" ht="15.75"/>
    <row r="1101" s="16" customFormat="1" ht="15.75"/>
    <row r="1102" s="16" customFormat="1" ht="15.75"/>
    <row r="1103" s="16" customFormat="1" ht="15.75"/>
    <row r="1104" s="16" customFormat="1" ht="15.75"/>
    <row r="1105" s="16" customFormat="1" ht="15.75"/>
    <row r="1106" s="16" customFormat="1" ht="15.75"/>
    <row r="1107" s="16" customFormat="1" ht="15.75"/>
    <row r="1108" s="16" customFormat="1" ht="15.75"/>
    <row r="1109" s="16" customFormat="1" ht="15.75"/>
    <row r="1110" s="16" customFormat="1" ht="15.75"/>
    <row r="1111" s="16" customFormat="1" ht="15.75"/>
    <row r="1112" s="16" customFormat="1" ht="15.75"/>
    <row r="1113" s="16" customFormat="1" ht="15.75"/>
    <row r="1114" s="16" customFormat="1" ht="15.75"/>
    <row r="1115" s="16" customFormat="1" ht="15.75"/>
    <row r="1116" s="16" customFormat="1" ht="15.75"/>
    <row r="1117" s="16" customFormat="1" ht="15.75"/>
    <row r="1118" s="16" customFormat="1" ht="15.75"/>
    <row r="1119" s="16" customFormat="1" ht="15.75"/>
    <row r="1120" s="16" customFormat="1" ht="15.75"/>
    <row r="1121" s="16" customFormat="1" ht="15.75"/>
    <row r="1122" s="16" customFormat="1" ht="15.75"/>
    <row r="1123" s="16" customFormat="1" ht="15.75"/>
    <row r="1124" s="16" customFormat="1" ht="15.75"/>
    <row r="1125" s="16" customFormat="1" ht="15.75"/>
    <row r="1126" s="16" customFormat="1" ht="15.75"/>
    <row r="1127" s="16" customFormat="1" ht="15.75"/>
    <row r="1128" s="16" customFormat="1" ht="15.75"/>
    <row r="1129" s="16" customFormat="1" ht="15.75"/>
    <row r="1130" s="16" customFormat="1" ht="15.75"/>
    <row r="1131" s="16" customFormat="1" ht="15.75"/>
    <row r="1132" s="16" customFormat="1" ht="15.75"/>
    <row r="1133" s="16" customFormat="1" ht="15.75"/>
  </sheetData>
  <mergeCells count="8">
    <mergeCell ref="B15:C15"/>
    <mergeCell ref="A4:H4"/>
    <mergeCell ref="B6:I6"/>
    <mergeCell ref="B9:B10"/>
    <mergeCell ref="C9:C10"/>
    <mergeCell ref="D9:H9"/>
    <mergeCell ref="I9:I10"/>
    <mergeCell ref="B8:I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4:I1133"/>
  <sheetViews>
    <sheetView topLeftCell="A10" workbookViewId="0">
      <selection activeCell="H16" sqref="H16"/>
    </sheetView>
  </sheetViews>
  <sheetFormatPr defaultColWidth="10.875" defaultRowHeight="18.75"/>
  <cols>
    <col min="1" max="1" width="6.875" style="4" customWidth="1"/>
    <col min="2" max="2" width="7" style="4" customWidth="1"/>
    <col min="3" max="3" width="38.875" style="4" customWidth="1"/>
    <col min="4" max="8" width="11" style="4" customWidth="1"/>
    <col min="9" max="9" width="12" style="4" customWidth="1"/>
    <col min="10" max="16384" width="10.875" style="4"/>
  </cols>
  <sheetData>
    <row r="4" spans="1:9" ht="33.950000000000003" customHeight="1">
      <c r="A4" s="239" t="s">
        <v>267</v>
      </c>
      <c r="B4" s="239"/>
      <c r="C4" s="239"/>
      <c r="D4" s="239"/>
      <c r="E4" s="239"/>
      <c r="F4" s="239"/>
      <c r="G4" s="239"/>
      <c r="H4" s="239"/>
      <c r="I4" s="20"/>
    </row>
    <row r="5" spans="1:9">
      <c r="A5" s="19" t="s">
        <v>85</v>
      </c>
      <c r="B5" s="4" t="s">
        <v>87</v>
      </c>
    </row>
    <row r="6" spans="1:9" ht="45" customHeight="1">
      <c r="B6" s="262" t="s">
        <v>268</v>
      </c>
      <c r="C6" s="262"/>
      <c r="D6" s="262"/>
      <c r="E6" s="262"/>
      <c r="F6" s="262"/>
      <c r="G6" s="262"/>
      <c r="H6" s="262"/>
      <c r="I6" s="262"/>
    </row>
    <row r="7" spans="1:9" ht="17.100000000000001" customHeight="1"/>
    <row r="8" spans="1:9">
      <c r="A8" s="108"/>
      <c r="B8" s="299" t="s">
        <v>269</v>
      </c>
      <c r="C8" s="299"/>
      <c r="D8" s="299"/>
      <c r="E8" s="299"/>
      <c r="F8" s="299"/>
      <c r="G8" s="299"/>
      <c r="H8" s="299"/>
      <c r="I8" s="299"/>
    </row>
    <row r="9" spans="1:9" ht="21" customHeight="1">
      <c r="B9" s="273" t="s">
        <v>32</v>
      </c>
      <c r="C9" s="273" t="s">
        <v>110</v>
      </c>
      <c r="D9" s="222" t="s">
        <v>34</v>
      </c>
      <c r="E9" s="222"/>
      <c r="F9" s="222"/>
      <c r="G9" s="222"/>
      <c r="H9" s="222"/>
      <c r="I9" s="298" t="s">
        <v>159</v>
      </c>
    </row>
    <row r="10" spans="1:9" s="27" customFormat="1" ht="37.5">
      <c r="B10" s="274"/>
      <c r="C10" s="274"/>
      <c r="D10" s="131" t="s">
        <v>154</v>
      </c>
      <c r="E10" s="131" t="s">
        <v>155</v>
      </c>
      <c r="F10" s="131" t="s">
        <v>153</v>
      </c>
      <c r="G10" s="131" t="s">
        <v>156</v>
      </c>
      <c r="H10" s="132" t="s">
        <v>160</v>
      </c>
      <c r="I10" s="298"/>
    </row>
    <row r="11" spans="1:9" s="27" customFormat="1">
      <c r="B11" s="30" t="s">
        <v>38</v>
      </c>
      <c r="C11" s="30" t="s">
        <v>39</v>
      </c>
      <c r="D11" s="30" t="s">
        <v>40</v>
      </c>
      <c r="E11" s="133" t="s">
        <v>41</v>
      </c>
      <c r="F11" s="133" t="s">
        <v>42</v>
      </c>
      <c r="G11" s="133" t="s">
        <v>43</v>
      </c>
      <c r="H11" s="132" t="s">
        <v>44</v>
      </c>
      <c r="I11" s="132" t="s">
        <v>45</v>
      </c>
    </row>
    <row r="12" spans="1:9" s="16" customFormat="1" ht="35.1" customHeight="1">
      <c r="B12" s="192">
        <v>1</v>
      </c>
      <c r="C12" s="193" t="s">
        <v>264</v>
      </c>
      <c r="D12" s="196">
        <v>0</v>
      </c>
      <c r="E12" s="196">
        <v>0</v>
      </c>
      <c r="F12" s="196">
        <v>0</v>
      </c>
      <c r="G12" s="196">
        <v>0</v>
      </c>
      <c r="H12" s="196">
        <v>0</v>
      </c>
      <c r="I12" s="195">
        <f>SUM(D12:H12)</f>
        <v>0</v>
      </c>
    </row>
    <row r="13" spans="1:9" s="16" customFormat="1" ht="35.1" customHeight="1">
      <c r="B13" s="194">
        <v>2</v>
      </c>
      <c r="C13" s="189" t="s">
        <v>265</v>
      </c>
      <c r="D13" s="197">
        <v>0</v>
      </c>
      <c r="E13" s="197">
        <v>0</v>
      </c>
      <c r="F13" s="196">
        <v>30</v>
      </c>
      <c r="G13" s="196">
        <v>0</v>
      </c>
      <c r="H13" s="197">
        <v>0</v>
      </c>
      <c r="I13" s="195">
        <f t="shared" ref="I13:I14" si="0">SUM(D13:H13)</f>
        <v>30</v>
      </c>
    </row>
    <row r="14" spans="1:9" s="16" customFormat="1" ht="35.1" customHeight="1">
      <c r="B14" s="194">
        <v>3</v>
      </c>
      <c r="C14" s="189" t="s">
        <v>266</v>
      </c>
      <c r="D14" s="197">
        <v>0</v>
      </c>
      <c r="E14" s="197">
        <v>0</v>
      </c>
      <c r="F14" s="196">
        <v>0</v>
      </c>
      <c r="G14" s="196">
        <v>0</v>
      </c>
      <c r="H14" s="197">
        <v>0</v>
      </c>
      <c r="I14" s="195">
        <f t="shared" si="0"/>
        <v>0</v>
      </c>
    </row>
    <row r="15" spans="1:9" s="16" customFormat="1" ht="15.75"/>
    <row r="16" spans="1:9" s="16" customFormat="1" ht="15.75"/>
    <row r="17" s="16" customFormat="1" ht="15.75"/>
    <row r="18" s="16" customFormat="1" ht="15.75"/>
    <row r="19" s="16" customFormat="1" ht="15.75"/>
    <row r="20" s="16" customFormat="1" ht="15.75"/>
    <row r="21" s="16" customFormat="1" ht="15.75"/>
    <row r="22" s="16" customFormat="1" ht="15.75"/>
    <row r="23" s="16" customFormat="1" ht="15.75"/>
    <row r="24" s="16" customFormat="1" ht="15.75"/>
    <row r="25" s="16" customFormat="1" ht="15.75"/>
    <row r="26" s="16" customFormat="1" ht="15.75"/>
    <row r="27" s="16" customFormat="1" ht="15.75"/>
    <row r="28" s="16" customFormat="1" ht="15.75"/>
    <row r="29" s="16" customFormat="1" ht="15.75"/>
    <row r="30" s="16" customFormat="1" ht="15.75"/>
    <row r="31" s="16" customFormat="1" ht="15.75"/>
    <row r="32" s="16" customFormat="1" ht="15.75"/>
    <row r="33" s="16" customFormat="1" ht="15.75"/>
    <row r="34" s="16" customFormat="1" ht="15.75"/>
    <row r="35" s="16" customFormat="1" ht="15.75"/>
    <row r="36" s="16" customFormat="1" ht="15.75"/>
    <row r="37" s="16" customFormat="1" ht="15.75"/>
    <row r="38" s="16" customFormat="1" ht="15.75"/>
    <row r="39" s="16" customFormat="1" ht="15.75"/>
    <row r="40" s="16" customFormat="1" ht="15.75"/>
    <row r="41" s="16" customFormat="1" ht="15.75"/>
    <row r="42" s="16" customFormat="1" ht="15.75"/>
    <row r="43" s="16" customFormat="1" ht="15.75"/>
    <row r="44" s="16" customFormat="1" ht="15.75"/>
    <row r="45" s="16" customFormat="1" ht="15.75"/>
    <row r="46" s="16" customFormat="1" ht="15.75"/>
    <row r="47" s="16" customFormat="1" ht="15.75"/>
    <row r="48" s="16" customFormat="1" ht="15.75"/>
    <row r="49" s="16" customFormat="1" ht="15.75"/>
    <row r="50" s="16" customFormat="1" ht="15.75"/>
    <row r="51" s="16" customFormat="1" ht="15.75"/>
    <row r="52" s="16" customFormat="1" ht="15.75"/>
    <row r="53" s="16" customFormat="1" ht="15.75"/>
    <row r="54" s="16" customFormat="1" ht="15.75"/>
    <row r="55" s="16" customFormat="1" ht="15.75"/>
    <row r="56" s="16" customFormat="1" ht="15.75"/>
    <row r="57" s="16" customFormat="1" ht="15.75"/>
    <row r="58" s="16" customFormat="1" ht="15.75"/>
    <row r="59" s="16" customFormat="1" ht="15.75"/>
    <row r="60" s="16" customFormat="1" ht="15.75"/>
    <row r="61" s="16" customFormat="1" ht="15.75"/>
    <row r="62" s="16" customFormat="1" ht="15.75"/>
    <row r="63" s="16" customFormat="1" ht="15.75"/>
    <row r="64" s="16" customFormat="1" ht="15.75"/>
    <row r="65" s="16" customFormat="1" ht="15.75"/>
    <row r="66" s="16" customFormat="1" ht="15.75"/>
    <row r="67" s="16" customFormat="1" ht="15.75"/>
    <row r="68" s="16" customFormat="1" ht="15.75"/>
    <row r="69" s="16" customFormat="1" ht="15.75"/>
    <row r="70" s="16" customFormat="1" ht="15.75"/>
    <row r="71" s="16" customFormat="1" ht="15.75"/>
    <row r="72" s="16" customFormat="1" ht="15.75"/>
    <row r="73" s="16" customFormat="1" ht="15.75"/>
    <row r="74" s="16" customFormat="1" ht="15.75"/>
    <row r="75" s="16" customFormat="1" ht="15.75"/>
    <row r="76" s="16" customFormat="1" ht="15.75"/>
    <row r="77" s="16" customFormat="1" ht="15.75"/>
    <row r="78" s="16" customFormat="1" ht="15.75"/>
    <row r="79" s="16" customFormat="1" ht="15.75"/>
    <row r="80" s="16" customFormat="1" ht="15.75"/>
    <row r="81" s="16" customFormat="1" ht="15.75"/>
    <row r="82" s="16" customFormat="1" ht="15.75"/>
    <row r="83" s="16" customFormat="1" ht="15.75"/>
    <row r="84" s="16" customFormat="1" ht="15.75"/>
    <row r="85" s="16" customFormat="1" ht="15.75"/>
    <row r="86" s="16" customFormat="1" ht="15.75"/>
    <row r="87" s="16" customFormat="1" ht="15.75"/>
    <row r="88" s="16" customFormat="1" ht="15.75"/>
    <row r="89" s="16" customFormat="1" ht="15.75"/>
    <row r="90" s="16" customFormat="1" ht="15.75"/>
    <row r="91" s="16" customFormat="1" ht="15.75"/>
    <row r="92" s="16" customFormat="1" ht="15.75"/>
    <row r="93" s="16" customFormat="1" ht="15.75"/>
    <row r="94" s="16" customFormat="1" ht="15.75"/>
    <row r="95" s="16" customFormat="1" ht="15.75"/>
    <row r="96" s="16" customFormat="1" ht="15.75"/>
    <row r="97" s="16" customFormat="1" ht="15.75"/>
    <row r="98" s="16" customFormat="1" ht="15.75"/>
    <row r="99" s="16" customFormat="1" ht="15.75"/>
    <row r="100" s="16" customFormat="1" ht="15.75"/>
    <row r="101" s="16" customFormat="1" ht="15.75"/>
    <row r="102" s="16" customFormat="1" ht="15.75"/>
    <row r="103" s="16" customFormat="1" ht="15.75"/>
    <row r="104" s="16" customFormat="1" ht="15.75"/>
    <row r="105" s="16" customFormat="1" ht="15.75"/>
    <row r="106" s="16" customFormat="1" ht="15.75"/>
    <row r="107" s="16" customFormat="1" ht="15.75"/>
    <row r="108" s="16" customFormat="1" ht="15.75"/>
    <row r="109" s="16" customFormat="1" ht="15.75"/>
    <row r="110" s="16" customFormat="1" ht="15.75"/>
    <row r="111" s="16" customFormat="1" ht="15.75"/>
    <row r="112" s="16" customFormat="1" ht="15.75"/>
    <row r="113" s="16" customFormat="1" ht="15.75"/>
    <row r="114" s="16" customFormat="1" ht="15.75"/>
    <row r="115" s="16" customFormat="1" ht="15.75"/>
    <row r="116" s="16" customFormat="1" ht="15.75"/>
    <row r="117" s="16" customFormat="1" ht="15.75"/>
    <row r="118" s="16" customFormat="1" ht="15.75"/>
    <row r="119" s="16" customFormat="1" ht="15.75"/>
    <row r="120" s="16" customFormat="1" ht="15.75"/>
    <row r="121" s="16" customFormat="1" ht="15.75"/>
    <row r="122" s="16" customFormat="1" ht="15.75"/>
    <row r="123" s="16" customFormat="1" ht="15.75"/>
    <row r="124" s="16" customFormat="1" ht="15.75"/>
    <row r="125" s="16" customFormat="1" ht="15.75"/>
    <row r="126" s="16" customFormat="1" ht="15.75"/>
    <row r="127" s="16" customFormat="1" ht="15.75"/>
    <row r="128" s="16" customFormat="1" ht="15.75"/>
    <row r="129" s="16" customFormat="1" ht="15.75"/>
    <row r="130" s="16" customFormat="1" ht="15.75"/>
    <row r="131" s="16" customFormat="1" ht="15.75"/>
    <row r="132" s="16" customFormat="1" ht="15.75"/>
    <row r="133" s="16" customFormat="1" ht="15.75"/>
    <row r="134" s="16" customFormat="1" ht="15.75"/>
    <row r="135" s="16" customFormat="1" ht="15.75"/>
    <row r="136" s="16" customFormat="1" ht="15.75"/>
    <row r="137" s="16" customFormat="1" ht="15.75"/>
    <row r="138" s="16" customFormat="1" ht="15.75"/>
    <row r="139" s="16" customFormat="1" ht="15.75"/>
    <row r="140" s="16" customFormat="1" ht="15.75"/>
    <row r="141" s="16" customFormat="1" ht="15.75"/>
    <row r="142" s="16" customFormat="1" ht="15.75"/>
    <row r="143" s="16" customFormat="1" ht="15.75"/>
    <row r="144" s="16" customFormat="1" ht="15.75"/>
    <row r="145" s="16" customFormat="1" ht="15.75"/>
    <row r="146" s="16" customFormat="1" ht="15.75"/>
    <row r="147" s="16" customFormat="1" ht="15.75"/>
    <row r="148" s="16" customFormat="1" ht="15.75"/>
    <row r="149" s="16" customFormat="1" ht="15.75"/>
    <row r="150" s="16" customFormat="1" ht="15.75"/>
    <row r="151" s="16" customFormat="1" ht="15.75"/>
    <row r="152" s="16" customFormat="1" ht="15.75"/>
    <row r="153" s="16" customFormat="1" ht="15.75"/>
    <row r="154" s="16" customFormat="1" ht="15.75"/>
    <row r="155" s="16" customFormat="1" ht="15.75"/>
    <row r="156" s="16" customFormat="1" ht="15.75"/>
    <row r="157" s="16" customFormat="1" ht="15.75"/>
    <row r="158" s="16" customFormat="1" ht="15.75"/>
    <row r="159" s="16" customFormat="1" ht="15.75"/>
    <row r="160" s="16" customFormat="1" ht="15.75"/>
    <row r="161" s="16" customFormat="1" ht="15.75"/>
    <row r="162" s="16" customFormat="1" ht="15.75"/>
    <row r="163" s="16" customFormat="1" ht="15.75"/>
    <row r="164" s="16" customFormat="1" ht="15.75"/>
    <row r="165" s="16" customFormat="1" ht="15.75"/>
    <row r="166" s="16" customFormat="1" ht="15.75"/>
    <row r="167" s="16" customFormat="1" ht="15.75"/>
    <row r="168" s="16" customFormat="1" ht="15.75"/>
    <row r="169" s="16" customFormat="1" ht="15.75"/>
    <row r="170" s="16" customFormat="1" ht="15.75"/>
    <row r="171" s="16" customFormat="1" ht="15.75"/>
    <row r="172" s="16" customFormat="1" ht="15.75"/>
    <row r="173" s="16" customFormat="1" ht="15.75"/>
    <row r="174" s="16" customFormat="1" ht="15.75"/>
    <row r="175" s="16" customFormat="1" ht="15.75"/>
    <row r="176" s="16" customFormat="1" ht="15.75"/>
    <row r="177" s="16" customFormat="1" ht="15.75"/>
    <row r="178" s="16" customFormat="1" ht="15.75"/>
    <row r="179" s="16" customFormat="1" ht="15.75"/>
    <row r="180" s="16" customFormat="1" ht="15.75"/>
    <row r="181" s="16" customFormat="1" ht="15.75"/>
    <row r="182" s="16" customFormat="1" ht="15.75"/>
    <row r="183" s="16" customFormat="1" ht="15.75"/>
    <row r="184" s="16" customFormat="1" ht="15.75"/>
    <row r="185" s="16" customFormat="1" ht="15.75"/>
    <row r="186" s="16" customFormat="1" ht="15.75"/>
    <row r="187" s="16" customFormat="1" ht="15.75"/>
    <row r="188" s="16" customFormat="1" ht="15.75"/>
    <row r="189" s="16" customFormat="1" ht="15.75"/>
    <row r="190" s="16" customFormat="1" ht="15.75"/>
    <row r="191" s="16" customFormat="1" ht="15.75"/>
    <row r="192" s="16" customFormat="1" ht="15.75"/>
    <row r="193" s="16" customFormat="1" ht="15.75"/>
    <row r="194" s="16" customFormat="1" ht="15.75"/>
    <row r="195" s="16" customFormat="1" ht="15.75"/>
    <row r="196" s="16" customFormat="1" ht="15.75"/>
    <row r="197" s="16" customFormat="1" ht="15.75"/>
    <row r="198" s="16" customFormat="1" ht="15.75"/>
    <row r="199" s="16" customFormat="1" ht="15.75"/>
    <row r="200" s="16" customFormat="1" ht="15.75"/>
    <row r="201" s="16" customFormat="1" ht="15.75"/>
    <row r="202" s="16" customFormat="1" ht="15.75"/>
    <row r="203" s="16" customFormat="1" ht="15.75"/>
    <row r="204" s="16" customFormat="1" ht="15.75"/>
    <row r="205" s="16" customFormat="1" ht="15.75"/>
    <row r="206" s="16" customFormat="1" ht="15.75"/>
    <row r="207" s="16" customFormat="1" ht="15.75"/>
    <row r="208" s="16" customFormat="1" ht="15.75"/>
    <row r="209" s="16" customFormat="1" ht="15.75"/>
    <row r="210" s="16" customFormat="1" ht="15.75"/>
    <row r="211" s="16" customFormat="1" ht="15.75"/>
    <row r="212" s="16" customFormat="1" ht="15.75"/>
    <row r="213" s="16" customFormat="1" ht="15.75"/>
    <row r="214" s="16" customFormat="1" ht="15.75"/>
    <row r="215" s="16" customFormat="1" ht="15.75"/>
    <row r="216" s="16" customFormat="1" ht="15.75"/>
    <row r="217" s="16" customFormat="1" ht="15.75"/>
    <row r="218" s="16" customFormat="1" ht="15.75"/>
    <row r="219" s="16" customFormat="1" ht="15.75"/>
    <row r="220" s="16" customFormat="1" ht="15.75"/>
    <row r="221" s="16" customFormat="1" ht="15.75"/>
    <row r="222" s="16" customFormat="1" ht="15.75"/>
    <row r="223" s="16" customFormat="1" ht="15.75"/>
    <row r="224" s="16" customFormat="1" ht="15.75"/>
    <row r="225" s="16" customFormat="1" ht="15.75"/>
    <row r="226" s="16" customFormat="1" ht="15.75"/>
    <row r="227" s="16" customFormat="1" ht="15.75"/>
    <row r="228" s="16" customFormat="1" ht="15.75"/>
    <row r="229" s="16" customFormat="1" ht="15.75"/>
    <row r="230" s="16" customFormat="1" ht="15.75"/>
    <row r="231" s="16" customFormat="1" ht="15.75"/>
    <row r="232" s="16" customFormat="1" ht="15.75"/>
    <row r="233" s="16" customFormat="1" ht="15.75"/>
    <row r="234" s="16" customFormat="1" ht="15.75"/>
    <row r="235" s="16" customFormat="1" ht="15.75"/>
    <row r="236" s="16" customFormat="1" ht="15.75"/>
    <row r="237" s="16" customFormat="1" ht="15.75"/>
    <row r="238" s="16" customFormat="1" ht="15.75"/>
    <row r="239" s="16" customFormat="1" ht="15.75"/>
    <row r="240" s="16" customFormat="1" ht="15.75"/>
    <row r="241" s="16" customFormat="1" ht="15.75"/>
    <row r="242" s="16" customFormat="1" ht="15.75"/>
    <row r="243" s="16" customFormat="1" ht="15.75"/>
    <row r="244" s="16" customFormat="1" ht="15.75"/>
    <row r="245" s="16" customFormat="1" ht="15.75"/>
    <row r="246" s="16" customFormat="1" ht="15.75"/>
    <row r="247" s="16" customFormat="1" ht="15.75"/>
    <row r="248" s="16" customFormat="1" ht="15.75"/>
    <row r="249" s="16" customFormat="1" ht="15.75"/>
    <row r="250" s="16" customFormat="1" ht="15.75"/>
    <row r="251" s="16" customFormat="1" ht="15.75"/>
    <row r="252" s="16" customFormat="1" ht="15.75"/>
    <row r="253" s="16" customFormat="1" ht="15.75"/>
    <row r="254" s="16" customFormat="1" ht="15.75"/>
    <row r="255" s="16" customFormat="1" ht="15.75"/>
    <row r="256" s="16" customFormat="1" ht="15.75"/>
    <row r="257" s="16" customFormat="1" ht="15.75"/>
    <row r="258" s="16" customFormat="1" ht="15.75"/>
    <row r="259" s="16" customFormat="1" ht="15.75"/>
    <row r="260" s="16" customFormat="1" ht="15.75"/>
    <row r="261" s="16" customFormat="1" ht="15.75"/>
    <row r="262" s="16" customFormat="1" ht="15.75"/>
    <row r="263" s="16" customFormat="1" ht="15.75"/>
    <row r="264" s="16" customFormat="1" ht="15.75"/>
    <row r="265" s="16" customFormat="1" ht="15.75"/>
    <row r="266" s="16" customFormat="1" ht="15.75"/>
    <row r="267" s="16" customFormat="1" ht="15.75"/>
    <row r="268" s="16" customFormat="1" ht="15.75"/>
    <row r="269" s="16" customFormat="1" ht="15.75"/>
    <row r="270" s="16" customFormat="1" ht="15.75"/>
    <row r="271" s="16" customFormat="1" ht="15.75"/>
    <row r="272" s="16" customFormat="1" ht="15.75"/>
    <row r="273" s="16" customFormat="1" ht="15.75"/>
    <row r="274" s="16" customFormat="1" ht="15.75"/>
    <row r="275" s="16" customFormat="1" ht="15.75"/>
    <row r="276" s="16" customFormat="1" ht="15.75"/>
    <row r="277" s="16" customFormat="1" ht="15.75"/>
    <row r="278" s="16" customFormat="1" ht="15.75"/>
    <row r="279" s="16" customFormat="1" ht="15.75"/>
    <row r="280" s="16" customFormat="1" ht="15.75"/>
    <row r="281" s="16" customFormat="1" ht="15.75"/>
    <row r="282" s="16" customFormat="1" ht="15.75"/>
    <row r="283" s="16" customFormat="1" ht="15.75"/>
    <row r="284" s="16" customFormat="1" ht="15.75"/>
    <row r="285" s="16" customFormat="1" ht="15.75"/>
    <row r="286" s="16" customFormat="1" ht="15.75"/>
    <row r="287" s="16" customFormat="1" ht="15.75"/>
    <row r="288" s="16" customFormat="1" ht="15.75"/>
    <row r="289" s="16" customFormat="1" ht="15.75"/>
    <row r="290" s="16" customFormat="1" ht="15.75"/>
    <row r="291" s="16" customFormat="1" ht="15.75"/>
    <row r="292" s="16" customFormat="1" ht="15.75"/>
    <row r="293" s="16" customFormat="1" ht="15.75"/>
    <row r="294" s="16" customFormat="1" ht="15.75"/>
    <row r="295" s="16" customFormat="1" ht="15.75"/>
    <row r="296" s="16" customFormat="1" ht="15.75"/>
    <row r="297" s="16" customFormat="1" ht="15.75"/>
    <row r="298" s="16" customFormat="1" ht="15.75"/>
    <row r="299" s="16" customFormat="1" ht="15.75"/>
    <row r="300" s="16" customFormat="1" ht="15.75"/>
    <row r="301" s="16" customFormat="1" ht="15.75"/>
    <row r="302" s="16" customFormat="1" ht="15.75"/>
    <row r="303" s="16" customFormat="1" ht="15.75"/>
    <row r="304" s="16" customFormat="1" ht="15.75"/>
    <row r="305" s="16" customFormat="1" ht="15.75"/>
    <row r="306" s="16" customFormat="1" ht="15.75"/>
    <row r="307" s="16" customFormat="1" ht="15.75"/>
    <row r="308" s="16" customFormat="1" ht="15.75"/>
    <row r="309" s="16" customFormat="1" ht="15.75"/>
    <row r="310" s="16" customFormat="1" ht="15.75"/>
    <row r="311" s="16" customFormat="1" ht="15.75"/>
    <row r="312" s="16" customFormat="1" ht="15.75"/>
    <row r="313" s="16" customFormat="1" ht="15.75"/>
    <row r="314" s="16" customFormat="1" ht="15.75"/>
    <row r="315" s="16" customFormat="1" ht="15.75"/>
    <row r="316" s="16" customFormat="1" ht="15.75"/>
    <row r="317" s="16" customFormat="1" ht="15.75"/>
    <row r="318" s="16" customFormat="1" ht="15.75"/>
    <row r="319" s="16" customFormat="1" ht="15.75"/>
    <row r="320" s="16" customFormat="1" ht="15.75"/>
    <row r="321" s="16" customFormat="1" ht="15.75"/>
    <row r="322" s="16" customFormat="1" ht="15.75"/>
    <row r="323" s="16" customFormat="1" ht="15.75"/>
    <row r="324" s="16" customFormat="1" ht="15.75"/>
    <row r="325" s="16" customFormat="1" ht="15.75"/>
    <row r="326" s="16" customFormat="1" ht="15.75"/>
    <row r="327" s="16" customFormat="1" ht="15.75"/>
    <row r="328" s="16" customFormat="1" ht="15.75"/>
    <row r="329" s="16" customFormat="1" ht="15.75"/>
    <row r="330" s="16" customFormat="1" ht="15.75"/>
    <row r="331" s="16" customFormat="1" ht="15.75"/>
    <row r="332" s="16" customFormat="1" ht="15.75"/>
    <row r="333" s="16" customFormat="1" ht="15.75"/>
    <row r="334" s="16" customFormat="1" ht="15.75"/>
    <row r="335" s="16" customFormat="1" ht="15.75"/>
    <row r="336" s="16" customFormat="1" ht="15.75"/>
    <row r="337" s="16" customFormat="1" ht="15.75"/>
    <row r="338" s="16" customFormat="1" ht="15.75"/>
    <row r="339" s="16" customFormat="1" ht="15.75"/>
    <row r="340" s="16" customFormat="1" ht="15.75"/>
    <row r="341" s="16" customFormat="1" ht="15.75"/>
    <row r="342" s="16" customFormat="1" ht="15.75"/>
    <row r="343" s="16" customFormat="1" ht="15.75"/>
    <row r="344" s="16" customFormat="1" ht="15.75"/>
    <row r="345" s="16" customFormat="1" ht="15.75"/>
    <row r="346" s="16" customFormat="1" ht="15.75"/>
    <row r="347" s="16" customFormat="1" ht="15.75"/>
    <row r="348" s="16" customFormat="1" ht="15.75"/>
    <row r="349" s="16" customFormat="1" ht="15.75"/>
    <row r="350" s="16" customFormat="1" ht="15.75"/>
    <row r="351" s="16" customFormat="1" ht="15.75"/>
    <row r="352" s="16" customFormat="1" ht="15.75"/>
    <row r="353" s="16" customFormat="1" ht="15.75"/>
    <row r="354" s="16" customFormat="1" ht="15.75"/>
    <row r="355" s="16" customFormat="1" ht="15.75"/>
    <row r="356" s="16" customFormat="1" ht="15.75"/>
    <row r="357" s="16" customFormat="1" ht="15.75"/>
    <row r="358" s="16" customFormat="1" ht="15.75"/>
    <row r="359" s="16" customFormat="1" ht="15.75"/>
    <row r="360" s="16" customFormat="1" ht="15.75"/>
    <row r="361" s="16" customFormat="1" ht="15.75"/>
    <row r="362" s="16" customFormat="1" ht="15.75"/>
    <row r="363" s="16" customFormat="1" ht="15.75"/>
    <row r="364" s="16" customFormat="1" ht="15.75"/>
    <row r="365" s="16" customFormat="1" ht="15.75"/>
    <row r="366" s="16" customFormat="1" ht="15.75"/>
    <row r="367" s="16" customFormat="1" ht="15.75"/>
    <row r="368" s="16" customFormat="1" ht="15.75"/>
    <row r="369" s="16" customFormat="1" ht="15.75"/>
    <row r="370" s="16" customFormat="1" ht="15.75"/>
    <row r="371" s="16" customFormat="1" ht="15.75"/>
    <row r="372" s="16" customFormat="1" ht="15.75"/>
    <row r="373" s="16" customFormat="1" ht="15.75"/>
    <row r="374" s="16" customFormat="1" ht="15.75"/>
    <row r="375" s="16" customFormat="1" ht="15.75"/>
    <row r="376" s="16" customFormat="1" ht="15.75"/>
    <row r="377" s="16" customFormat="1" ht="15.75"/>
    <row r="378" s="16" customFormat="1" ht="15.75"/>
    <row r="379" s="16" customFormat="1" ht="15.75"/>
    <row r="380" s="16" customFormat="1" ht="15.75"/>
    <row r="381" s="16" customFormat="1" ht="15.75"/>
    <row r="382" s="16" customFormat="1" ht="15.75"/>
    <row r="383" s="16" customFormat="1" ht="15.75"/>
    <row r="384" s="16" customFormat="1" ht="15.75"/>
    <row r="385" s="16" customFormat="1" ht="15.75"/>
    <row r="386" s="16" customFormat="1" ht="15.75"/>
    <row r="387" s="16" customFormat="1" ht="15.75"/>
    <row r="388" s="16" customFormat="1" ht="15.75"/>
    <row r="389" s="16" customFormat="1" ht="15.75"/>
    <row r="390" s="16" customFormat="1" ht="15.75"/>
    <row r="391" s="16" customFormat="1" ht="15.75"/>
    <row r="392" s="16" customFormat="1" ht="15.75"/>
    <row r="393" s="16" customFormat="1" ht="15.75"/>
    <row r="394" s="16" customFormat="1" ht="15.75"/>
    <row r="395" s="16" customFormat="1" ht="15.75"/>
    <row r="396" s="16" customFormat="1" ht="15.75"/>
    <row r="397" s="16" customFormat="1" ht="15.75"/>
    <row r="398" s="16" customFormat="1" ht="15.75"/>
    <row r="399" s="16" customFormat="1" ht="15.75"/>
    <row r="400" s="16" customFormat="1" ht="15.75"/>
    <row r="401" s="16" customFormat="1" ht="15.75"/>
    <row r="402" s="16" customFormat="1" ht="15.75"/>
    <row r="403" s="16" customFormat="1" ht="15.75"/>
    <row r="404" s="16" customFormat="1" ht="15.75"/>
    <row r="405" s="16" customFormat="1" ht="15.75"/>
    <row r="406" s="16" customFormat="1" ht="15.75"/>
    <row r="407" s="16" customFormat="1" ht="15.75"/>
    <row r="408" s="16" customFormat="1" ht="15.75"/>
    <row r="409" s="16" customFormat="1" ht="15.75"/>
    <row r="410" s="16" customFormat="1" ht="15.75"/>
    <row r="411" s="16" customFormat="1" ht="15.75"/>
    <row r="412" s="16" customFormat="1" ht="15.75"/>
    <row r="413" s="16" customFormat="1" ht="15.75"/>
    <row r="414" s="16" customFormat="1" ht="15.75"/>
    <row r="415" s="16" customFormat="1" ht="15.75"/>
    <row r="416" s="16" customFormat="1" ht="15.75"/>
    <row r="417" s="16" customFormat="1" ht="15.75"/>
    <row r="418" s="16" customFormat="1" ht="15.75"/>
    <row r="419" s="16" customFormat="1" ht="15.75"/>
    <row r="420" s="16" customFormat="1" ht="15.75"/>
    <row r="421" s="16" customFormat="1" ht="15.75"/>
    <row r="422" s="16" customFormat="1" ht="15.75"/>
    <row r="423" s="16" customFormat="1" ht="15.75"/>
    <row r="424" s="16" customFormat="1" ht="15.75"/>
    <row r="425" s="16" customFormat="1" ht="15.75"/>
    <row r="426" s="16" customFormat="1" ht="15.75"/>
    <row r="427" s="16" customFormat="1" ht="15.75"/>
    <row r="428" s="16" customFormat="1" ht="15.75"/>
    <row r="429" s="16" customFormat="1" ht="15.75"/>
    <row r="430" s="16" customFormat="1" ht="15.75"/>
    <row r="431" s="16" customFormat="1" ht="15.75"/>
    <row r="432" s="16" customFormat="1" ht="15.75"/>
    <row r="433" s="16" customFormat="1" ht="15.75"/>
    <row r="434" s="16" customFormat="1" ht="15.75"/>
    <row r="435" s="16" customFormat="1" ht="15.75"/>
    <row r="436" s="16" customFormat="1" ht="15.75"/>
    <row r="437" s="16" customFormat="1" ht="15.75"/>
    <row r="438" s="16" customFormat="1" ht="15.75"/>
    <row r="439" s="16" customFormat="1" ht="15.75"/>
    <row r="440" s="16" customFormat="1" ht="15.75"/>
    <row r="441" s="16" customFormat="1" ht="15.75"/>
    <row r="442" s="16" customFormat="1" ht="15.75"/>
    <row r="443" s="16" customFormat="1" ht="15.75"/>
    <row r="444" s="16" customFormat="1" ht="15.75"/>
    <row r="445" s="16" customFormat="1" ht="15.75"/>
    <row r="446" s="16" customFormat="1" ht="15.75"/>
    <row r="447" s="16" customFormat="1" ht="15.75"/>
    <row r="448" s="16" customFormat="1" ht="15.75"/>
    <row r="449" s="16" customFormat="1" ht="15.75"/>
    <row r="450" s="16" customFormat="1" ht="15.75"/>
    <row r="451" s="16" customFormat="1" ht="15.75"/>
    <row r="452" s="16" customFormat="1" ht="15.75"/>
    <row r="453" s="16" customFormat="1" ht="15.75"/>
    <row r="454" s="16" customFormat="1" ht="15.75"/>
    <row r="455" s="16" customFormat="1" ht="15.75"/>
    <row r="456" s="16" customFormat="1" ht="15.75"/>
    <row r="457" s="16" customFormat="1" ht="15.75"/>
    <row r="458" s="16" customFormat="1" ht="15.75"/>
    <row r="459" s="16" customFormat="1" ht="15.75"/>
    <row r="460" s="16" customFormat="1" ht="15.75"/>
    <row r="461" s="16" customFormat="1" ht="15.75"/>
    <row r="462" s="16" customFormat="1" ht="15.75"/>
    <row r="463" s="16" customFormat="1" ht="15.75"/>
    <row r="464" s="16" customFormat="1" ht="15.75"/>
    <row r="465" s="16" customFormat="1" ht="15.75"/>
    <row r="466" s="16" customFormat="1" ht="15.75"/>
    <row r="467" s="16" customFormat="1" ht="15.75"/>
    <row r="468" s="16" customFormat="1" ht="15.75"/>
    <row r="469" s="16" customFormat="1" ht="15.75"/>
    <row r="470" s="16" customFormat="1" ht="15.75"/>
    <row r="471" s="16" customFormat="1" ht="15.75"/>
    <row r="472" s="16" customFormat="1" ht="15.75"/>
    <row r="473" s="16" customFormat="1" ht="15.75"/>
    <row r="474" s="16" customFormat="1" ht="15.75"/>
    <row r="475" s="16" customFormat="1" ht="15.75"/>
    <row r="476" s="16" customFormat="1" ht="15.75"/>
    <row r="477" s="16" customFormat="1" ht="15.75"/>
    <row r="478" s="16" customFormat="1" ht="15.75"/>
    <row r="479" s="16" customFormat="1" ht="15.75"/>
    <row r="480" s="16" customFormat="1" ht="15.75"/>
    <row r="481" s="16" customFormat="1" ht="15.75"/>
    <row r="482" s="16" customFormat="1" ht="15.75"/>
    <row r="483" s="16" customFormat="1" ht="15.75"/>
    <row r="484" s="16" customFormat="1" ht="15.75"/>
    <row r="485" s="16" customFormat="1" ht="15.75"/>
    <row r="486" s="16" customFormat="1" ht="15.75"/>
    <row r="487" s="16" customFormat="1" ht="15.75"/>
    <row r="488" s="16" customFormat="1" ht="15.75"/>
    <row r="489" s="16" customFormat="1" ht="15.75"/>
    <row r="490" s="16" customFormat="1" ht="15.75"/>
    <row r="491" s="16" customFormat="1" ht="15.75"/>
    <row r="492" s="16" customFormat="1" ht="15.75"/>
    <row r="493" s="16" customFormat="1" ht="15.75"/>
    <row r="494" s="16" customFormat="1" ht="15.75"/>
    <row r="495" s="16" customFormat="1" ht="15.75"/>
    <row r="496" s="16" customFormat="1" ht="15.75"/>
    <row r="497" s="16" customFormat="1" ht="15.75"/>
    <row r="498" s="16" customFormat="1" ht="15.75"/>
    <row r="499" s="16" customFormat="1" ht="15.75"/>
    <row r="500" s="16" customFormat="1" ht="15.75"/>
    <row r="501" s="16" customFormat="1" ht="15.75"/>
    <row r="502" s="16" customFormat="1" ht="15.75"/>
    <row r="503" s="16" customFormat="1" ht="15.75"/>
    <row r="504" s="16" customFormat="1" ht="15.75"/>
    <row r="505" s="16" customFormat="1" ht="15.75"/>
    <row r="506" s="16" customFormat="1" ht="15.75"/>
    <row r="507" s="16" customFormat="1" ht="15.75"/>
    <row r="508" s="16" customFormat="1" ht="15.75"/>
    <row r="509" s="16" customFormat="1" ht="15.75"/>
    <row r="510" s="16" customFormat="1" ht="15.75"/>
    <row r="511" s="16" customFormat="1" ht="15.75"/>
    <row r="512" s="16" customFormat="1" ht="15.75"/>
    <row r="513" s="16" customFormat="1" ht="15.75"/>
    <row r="514" s="16" customFormat="1" ht="15.75"/>
    <row r="515" s="16" customFormat="1" ht="15.75"/>
    <row r="516" s="16" customFormat="1" ht="15.75"/>
    <row r="517" s="16" customFormat="1" ht="15.75"/>
    <row r="518" s="16" customFormat="1" ht="15.75"/>
    <row r="519" s="16" customFormat="1" ht="15.75"/>
    <row r="520" s="16" customFormat="1" ht="15.75"/>
    <row r="521" s="16" customFormat="1" ht="15.75"/>
    <row r="522" s="16" customFormat="1" ht="15.75"/>
    <row r="523" s="16" customFormat="1" ht="15.75"/>
    <row r="524" s="16" customFormat="1" ht="15.75"/>
    <row r="525" s="16" customFormat="1" ht="15.75"/>
    <row r="526" s="16" customFormat="1" ht="15.75"/>
    <row r="527" s="16" customFormat="1" ht="15.75"/>
    <row r="528" s="16" customFormat="1" ht="15.75"/>
    <row r="529" s="16" customFormat="1" ht="15.75"/>
    <row r="530" s="16" customFormat="1" ht="15.75"/>
    <row r="531" s="16" customFormat="1" ht="15.75"/>
    <row r="532" s="16" customFormat="1" ht="15.75"/>
    <row r="533" s="16" customFormat="1" ht="15.75"/>
    <row r="534" s="16" customFormat="1" ht="15.75"/>
    <row r="535" s="16" customFormat="1" ht="15.75"/>
    <row r="536" s="16" customFormat="1" ht="15.75"/>
    <row r="537" s="16" customFormat="1" ht="15.75"/>
    <row r="538" s="16" customFormat="1" ht="15.75"/>
    <row r="539" s="16" customFormat="1" ht="15.75"/>
    <row r="540" s="16" customFormat="1" ht="15.75"/>
    <row r="541" s="16" customFormat="1" ht="15.75"/>
    <row r="542" s="16" customFormat="1" ht="15.75"/>
    <row r="543" s="16" customFormat="1" ht="15.75"/>
    <row r="544" s="16" customFormat="1" ht="15.75"/>
    <row r="545" s="16" customFormat="1" ht="15.75"/>
    <row r="546" s="16" customFormat="1" ht="15.75"/>
    <row r="547" s="16" customFormat="1" ht="15.75"/>
    <row r="548" s="16" customFormat="1" ht="15.75"/>
    <row r="549" s="16" customFormat="1" ht="15.75"/>
    <row r="550" s="16" customFormat="1" ht="15.75"/>
    <row r="551" s="16" customFormat="1" ht="15.75"/>
    <row r="552" s="16" customFormat="1" ht="15.75"/>
    <row r="553" s="16" customFormat="1" ht="15.75"/>
    <row r="554" s="16" customFormat="1" ht="15.75"/>
    <row r="555" s="16" customFormat="1" ht="15.75"/>
    <row r="556" s="16" customFormat="1" ht="15.75"/>
    <row r="557" s="16" customFormat="1" ht="15.75"/>
    <row r="558" s="16" customFormat="1" ht="15.75"/>
    <row r="559" s="16" customFormat="1" ht="15.75"/>
    <row r="560" s="16" customFormat="1" ht="15.75"/>
    <row r="561" s="16" customFormat="1" ht="15.75"/>
    <row r="562" s="16" customFormat="1" ht="15.75"/>
    <row r="563" s="16" customFormat="1" ht="15.75"/>
    <row r="564" s="16" customFormat="1" ht="15.75"/>
    <row r="565" s="16" customFormat="1" ht="15.75"/>
    <row r="566" s="16" customFormat="1" ht="15.75"/>
    <row r="567" s="16" customFormat="1" ht="15.75"/>
    <row r="568" s="16" customFormat="1" ht="15.75"/>
    <row r="569" s="16" customFormat="1" ht="15.75"/>
    <row r="570" s="16" customFormat="1" ht="15.75"/>
    <row r="571" s="16" customFormat="1" ht="15.75"/>
    <row r="572" s="16" customFormat="1" ht="15.75"/>
    <row r="573" s="16" customFormat="1" ht="15.75"/>
    <row r="574" s="16" customFormat="1" ht="15.75"/>
    <row r="575" s="16" customFormat="1" ht="15.75"/>
    <row r="576" s="16" customFormat="1" ht="15.75"/>
    <row r="577" s="16" customFormat="1" ht="15.75"/>
    <row r="578" s="16" customFormat="1" ht="15.75"/>
    <row r="579" s="16" customFormat="1" ht="15.75"/>
    <row r="580" s="16" customFormat="1" ht="15.75"/>
    <row r="581" s="16" customFormat="1" ht="15.75"/>
    <row r="582" s="16" customFormat="1" ht="15.75"/>
    <row r="583" s="16" customFormat="1" ht="15.75"/>
    <row r="584" s="16" customFormat="1" ht="15.75"/>
    <row r="585" s="16" customFormat="1" ht="15.75"/>
    <row r="586" s="16" customFormat="1" ht="15.75"/>
    <row r="587" s="16" customFormat="1" ht="15.75"/>
    <row r="588" s="16" customFormat="1" ht="15.75"/>
    <row r="589" s="16" customFormat="1" ht="15.75"/>
    <row r="590" s="16" customFormat="1" ht="15.75"/>
    <row r="591" s="16" customFormat="1" ht="15.75"/>
    <row r="592" s="16" customFormat="1" ht="15.75"/>
    <row r="593" s="16" customFormat="1" ht="15.75"/>
    <row r="594" s="16" customFormat="1" ht="15.75"/>
    <row r="595" s="16" customFormat="1" ht="15.75"/>
    <row r="596" s="16" customFormat="1" ht="15.75"/>
    <row r="597" s="16" customFormat="1" ht="15.75"/>
    <row r="598" s="16" customFormat="1" ht="15.75"/>
    <row r="599" s="16" customFormat="1" ht="15.75"/>
    <row r="600" s="16" customFormat="1" ht="15.75"/>
    <row r="601" s="16" customFormat="1" ht="15.75"/>
    <row r="602" s="16" customFormat="1" ht="15.75"/>
    <row r="603" s="16" customFormat="1" ht="15.75"/>
    <row r="604" s="16" customFormat="1" ht="15.75"/>
    <row r="605" s="16" customFormat="1" ht="15.75"/>
    <row r="606" s="16" customFormat="1" ht="15.75"/>
    <row r="607" s="16" customFormat="1" ht="15.75"/>
    <row r="608" s="16" customFormat="1" ht="15.75"/>
    <row r="609" s="16" customFormat="1" ht="15.75"/>
    <row r="610" s="16" customFormat="1" ht="15.75"/>
    <row r="611" s="16" customFormat="1" ht="15.75"/>
    <row r="612" s="16" customFormat="1" ht="15.75"/>
    <row r="613" s="16" customFormat="1" ht="15.75"/>
    <row r="614" s="16" customFormat="1" ht="15.75"/>
    <row r="615" s="16" customFormat="1" ht="15.75"/>
    <row r="616" s="16" customFormat="1" ht="15.75"/>
    <row r="617" s="16" customFormat="1" ht="15.75"/>
    <row r="618" s="16" customFormat="1" ht="15.75"/>
    <row r="619" s="16" customFormat="1" ht="15.75"/>
    <row r="620" s="16" customFormat="1" ht="15.75"/>
    <row r="621" s="16" customFormat="1" ht="15.75"/>
    <row r="622" s="16" customFormat="1" ht="15.75"/>
    <row r="623" s="16" customFormat="1" ht="15.75"/>
    <row r="624" s="16" customFormat="1" ht="15.75"/>
    <row r="625" s="16" customFormat="1" ht="15.75"/>
    <row r="626" s="16" customFormat="1" ht="15.75"/>
    <row r="627" s="16" customFormat="1" ht="15.75"/>
    <row r="628" s="16" customFormat="1" ht="15.75"/>
    <row r="629" s="16" customFormat="1" ht="15.75"/>
    <row r="630" s="16" customFormat="1" ht="15.75"/>
    <row r="631" s="16" customFormat="1" ht="15.75"/>
    <row r="632" s="16" customFormat="1" ht="15.75"/>
    <row r="633" s="16" customFormat="1" ht="15.75"/>
    <row r="634" s="16" customFormat="1" ht="15.75"/>
    <row r="635" s="16" customFormat="1" ht="15.75"/>
    <row r="636" s="16" customFormat="1" ht="15.75"/>
    <row r="637" s="16" customFormat="1" ht="15.75"/>
    <row r="638" s="16" customFormat="1" ht="15.75"/>
    <row r="639" s="16" customFormat="1" ht="15.75"/>
    <row r="640" s="16" customFormat="1" ht="15.75"/>
    <row r="641" s="16" customFormat="1" ht="15.75"/>
    <row r="642" s="16" customFormat="1" ht="15.75"/>
    <row r="643" s="16" customFormat="1" ht="15.75"/>
    <row r="644" s="16" customFormat="1" ht="15.75"/>
    <row r="645" s="16" customFormat="1" ht="15.75"/>
    <row r="646" s="16" customFormat="1" ht="15.75"/>
    <row r="647" s="16" customFormat="1" ht="15.75"/>
    <row r="648" s="16" customFormat="1" ht="15.75"/>
    <row r="649" s="16" customFormat="1" ht="15.75"/>
    <row r="650" s="16" customFormat="1" ht="15.75"/>
    <row r="651" s="16" customFormat="1" ht="15.75"/>
    <row r="652" s="16" customFormat="1" ht="15.75"/>
    <row r="653" s="16" customFormat="1" ht="15.75"/>
    <row r="654" s="16" customFormat="1" ht="15.75"/>
    <row r="655" s="16" customFormat="1" ht="15.75"/>
    <row r="656" s="16" customFormat="1" ht="15.75"/>
    <row r="657" s="16" customFormat="1" ht="15.75"/>
    <row r="658" s="16" customFormat="1" ht="15.75"/>
    <row r="659" s="16" customFormat="1" ht="15.75"/>
    <row r="660" s="16" customFormat="1" ht="15.75"/>
    <row r="661" s="16" customFormat="1" ht="15.75"/>
    <row r="662" s="16" customFormat="1" ht="15.75"/>
    <row r="663" s="16" customFormat="1" ht="15.75"/>
    <row r="664" s="16" customFormat="1" ht="15.75"/>
    <row r="665" s="16" customFormat="1" ht="15.75"/>
    <row r="666" s="16" customFormat="1" ht="15.75"/>
    <row r="667" s="16" customFormat="1" ht="15.75"/>
    <row r="668" s="16" customFormat="1" ht="15.75"/>
    <row r="669" s="16" customFormat="1" ht="15.75"/>
    <row r="670" s="16" customFormat="1" ht="15.75"/>
    <row r="671" s="16" customFormat="1" ht="15.75"/>
    <row r="672" s="16" customFormat="1" ht="15.75"/>
    <row r="673" s="16" customFormat="1" ht="15.75"/>
    <row r="674" s="16" customFormat="1" ht="15.75"/>
    <row r="675" s="16" customFormat="1" ht="15.75"/>
    <row r="676" s="16" customFormat="1" ht="15.75"/>
    <row r="677" s="16" customFormat="1" ht="15.75"/>
    <row r="678" s="16" customFormat="1" ht="15.75"/>
    <row r="679" s="16" customFormat="1" ht="15.75"/>
    <row r="680" s="16" customFormat="1" ht="15.75"/>
    <row r="681" s="16" customFormat="1" ht="15.75"/>
    <row r="682" s="16" customFormat="1" ht="15.75"/>
    <row r="683" s="16" customFormat="1" ht="15.75"/>
    <row r="684" s="16" customFormat="1" ht="15.75"/>
    <row r="685" s="16" customFormat="1" ht="15.75"/>
    <row r="686" s="16" customFormat="1" ht="15.75"/>
    <row r="687" s="16" customFormat="1" ht="15.75"/>
    <row r="688" s="16" customFormat="1" ht="15.75"/>
    <row r="689" s="16" customFormat="1" ht="15.75"/>
    <row r="690" s="16" customFormat="1" ht="15.75"/>
    <row r="691" s="16" customFormat="1" ht="15.75"/>
    <row r="692" s="16" customFormat="1" ht="15.75"/>
    <row r="693" s="16" customFormat="1" ht="15.75"/>
    <row r="694" s="16" customFormat="1" ht="15.75"/>
    <row r="695" s="16" customFormat="1" ht="15.75"/>
    <row r="696" s="16" customFormat="1" ht="15.75"/>
    <row r="697" s="16" customFormat="1" ht="15.75"/>
    <row r="698" s="16" customFormat="1" ht="15.75"/>
    <row r="699" s="16" customFormat="1" ht="15.75"/>
    <row r="700" s="16" customFormat="1" ht="15.75"/>
    <row r="701" s="16" customFormat="1" ht="15.75"/>
    <row r="702" s="16" customFormat="1" ht="15.75"/>
    <row r="703" s="16" customFormat="1" ht="15.75"/>
    <row r="704" s="16" customFormat="1" ht="15.75"/>
    <row r="705" s="16" customFormat="1" ht="15.75"/>
    <row r="706" s="16" customFormat="1" ht="15.75"/>
    <row r="707" s="16" customFormat="1" ht="15.75"/>
    <row r="708" s="16" customFormat="1" ht="15.75"/>
    <row r="709" s="16" customFormat="1" ht="15.75"/>
    <row r="710" s="16" customFormat="1" ht="15.75"/>
    <row r="711" s="16" customFormat="1" ht="15.75"/>
    <row r="712" s="16" customFormat="1" ht="15.75"/>
    <row r="713" s="16" customFormat="1" ht="15.75"/>
    <row r="714" s="16" customFormat="1" ht="15.75"/>
    <row r="715" s="16" customFormat="1" ht="15.75"/>
    <row r="716" s="16" customFormat="1" ht="15.75"/>
    <row r="717" s="16" customFormat="1" ht="15.75"/>
    <row r="718" s="16" customFormat="1" ht="15.75"/>
    <row r="719" s="16" customFormat="1" ht="15.75"/>
    <row r="720" s="16" customFormat="1" ht="15.75"/>
    <row r="721" s="16" customFormat="1" ht="15.75"/>
    <row r="722" s="16" customFormat="1" ht="15.75"/>
    <row r="723" s="16" customFormat="1" ht="15.75"/>
    <row r="724" s="16" customFormat="1" ht="15.75"/>
    <row r="725" s="16" customFormat="1" ht="15.75"/>
    <row r="726" s="16" customFormat="1" ht="15.75"/>
    <row r="727" s="16" customFormat="1" ht="15.75"/>
    <row r="728" s="16" customFormat="1" ht="15.75"/>
    <row r="729" s="16" customFormat="1" ht="15.75"/>
    <row r="730" s="16" customFormat="1" ht="15.75"/>
    <row r="731" s="16" customFormat="1" ht="15.75"/>
    <row r="732" s="16" customFormat="1" ht="15.75"/>
    <row r="733" s="16" customFormat="1" ht="15.75"/>
    <row r="734" s="16" customFormat="1" ht="15.75"/>
    <row r="735" s="16" customFormat="1" ht="15.75"/>
    <row r="736" s="16" customFormat="1" ht="15.75"/>
    <row r="737" s="16" customFormat="1" ht="15.75"/>
    <row r="738" s="16" customFormat="1" ht="15.75"/>
    <row r="739" s="16" customFormat="1" ht="15.75"/>
    <row r="740" s="16" customFormat="1" ht="15.75"/>
    <row r="741" s="16" customFormat="1" ht="15.75"/>
    <row r="742" s="16" customFormat="1" ht="15.75"/>
    <row r="743" s="16" customFormat="1" ht="15.75"/>
    <row r="744" s="16" customFormat="1" ht="15.75"/>
    <row r="745" s="16" customFormat="1" ht="15.75"/>
    <row r="746" s="16" customFormat="1" ht="15.75"/>
    <row r="747" s="16" customFormat="1" ht="15.75"/>
    <row r="748" s="16" customFormat="1" ht="15.75"/>
    <row r="749" s="16" customFormat="1" ht="15.75"/>
    <row r="750" s="16" customFormat="1" ht="15.75"/>
    <row r="751" s="16" customFormat="1" ht="15.75"/>
    <row r="752" s="16" customFormat="1" ht="15.75"/>
    <row r="753" s="16" customFormat="1" ht="15.75"/>
    <row r="754" s="16" customFormat="1" ht="15.75"/>
    <row r="755" s="16" customFormat="1" ht="15.75"/>
    <row r="756" s="16" customFormat="1" ht="15.75"/>
    <row r="757" s="16" customFormat="1" ht="15.75"/>
    <row r="758" s="16" customFormat="1" ht="15.75"/>
    <row r="759" s="16" customFormat="1" ht="15.75"/>
    <row r="760" s="16" customFormat="1" ht="15.75"/>
    <row r="761" s="16" customFormat="1" ht="15.75"/>
    <row r="762" s="16" customFormat="1" ht="15.75"/>
    <row r="763" s="16" customFormat="1" ht="15.75"/>
    <row r="764" s="16" customFormat="1" ht="15.75"/>
    <row r="765" s="16" customFormat="1" ht="15.75"/>
    <row r="766" s="16" customFormat="1" ht="15.75"/>
    <row r="767" s="16" customFormat="1" ht="15.75"/>
    <row r="768" s="16" customFormat="1" ht="15.75"/>
    <row r="769" s="16" customFormat="1" ht="15.75"/>
    <row r="770" s="16" customFormat="1" ht="15.75"/>
    <row r="771" s="16" customFormat="1" ht="15.75"/>
    <row r="772" s="16" customFormat="1" ht="15.75"/>
    <row r="773" s="16" customFormat="1" ht="15.75"/>
    <row r="774" s="16" customFormat="1" ht="15.75"/>
    <row r="775" s="16" customFormat="1" ht="15.75"/>
    <row r="776" s="16" customFormat="1" ht="15.75"/>
    <row r="777" s="16" customFormat="1" ht="15.75"/>
    <row r="778" s="16" customFormat="1" ht="15.75"/>
    <row r="779" s="16" customFormat="1" ht="15.75"/>
    <row r="780" s="16" customFormat="1" ht="15.75"/>
    <row r="781" s="16" customFormat="1" ht="15.75"/>
    <row r="782" s="16" customFormat="1" ht="15.75"/>
    <row r="783" s="16" customFormat="1" ht="15.75"/>
    <row r="784" s="16" customFormat="1" ht="15.75"/>
    <row r="785" s="16" customFormat="1" ht="15.75"/>
    <row r="786" s="16" customFormat="1" ht="15.75"/>
    <row r="787" s="16" customFormat="1" ht="15.75"/>
    <row r="788" s="16" customFormat="1" ht="15.75"/>
    <row r="789" s="16" customFormat="1" ht="15.75"/>
    <row r="790" s="16" customFormat="1" ht="15.75"/>
    <row r="791" s="16" customFormat="1" ht="15.75"/>
    <row r="792" s="16" customFormat="1" ht="15.75"/>
    <row r="793" s="16" customFormat="1" ht="15.75"/>
    <row r="794" s="16" customFormat="1" ht="15.75"/>
    <row r="795" s="16" customFormat="1" ht="15.75"/>
    <row r="796" s="16" customFormat="1" ht="15.75"/>
    <row r="797" s="16" customFormat="1" ht="15.75"/>
    <row r="798" s="16" customFormat="1" ht="15.75"/>
    <row r="799" s="16" customFormat="1" ht="15.75"/>
    <row r="800" s="16" customFormat="1" ht="15.75"/>
    <row r="801" s="16" customFormat="1" ht="15.75"/>
    <row r="802" s="16" customFormat="1" ht="15.75"/>
    <row r="803" s="16" customFormat="1" ht="15.75"/>
    <row r="804" s="16" customFormat="1" ht="15.75"/>
    <row r="805" s="16" customFormat="1" ht="15.75"/>
    <row r="806" s="16" customFormat="1" ht="15.75"/>
    <row r="807" s="16" customFormat="1" ht="15.75"/>
    <row r="808" s="16" customFormat="1" ht="15.75"/>
    <row r="809" s="16" customFormat="1" ht="15.75"/>
    <row r="810" s="16" customFormat="1" ht="15.75"/>
    <row r="811" s="16" customFormat="1" ht="15.75"/>
    <row r="812" s="16" customFormat="1" ht="15.75"/>
    <row r="813" s="16" customFormat="1" ht="15.75"/>
    <row r="814" s="16" customFormat="1" ht="15.75"/>
    <row r="815" s="16" customFormat="1" ht="15.75"/>
    <row r="816" s="16" customFormat="1" ht="15.75"/>
    <row r="817" s="16" customFormat="1" ht="15.75"/>
    <row r="818" s="16" customFormat="1" ht="15.75"/>
    <row r="819" s="16" customFormat="1" ht="15.75"/>
    <row r="820" s="16" customFormat="1" ht="15.75"/>
    <row r="821" s="16" customFormat="1" ht="15.75"/>
    <row r="822" s="16" customFormat="1" ht="15.75"/>
    <row r="823" s="16" customFormat="1" ht="15.75"/>
    <row r="824" s="16" customFormat="1" ht="15.75"/>
    <row r="825" s="16" customFormat="1" ht="15.75"/>
    <row r="826" s="16" customFormat="1" ht="15.75"/>
    <row r="827" s="16" customFormat="1" ht="15.75"/>
    <row r="828" s="16" customFormat="1" ht="15.75"/>
    <row r="829" s="16" customFormat="1" ht="15.75"/>
    <row r="830" s="16" customFormat="1" ht="15.75"/>
    <row r="831" s="16" customFormat="1" ht="15.75"/>
    <row r="832" s="16" customFormat="1" ht="15.75"/>
    <row r="833" s="16" customFormat="1" ht="15.75"/>
    <row r="834" s="16" customFormat="1" ht="15.75"/>
    <row r="835" s="16" customFormat="1" ht="15.75"/>
    <row r="836" s="16" customFormat="1" ht="15.75"/>
    <row r="837" s="16" customFormat="1" ht="15.75"/>
    <row r="838" s="16" customFormat="1" ht="15.75"/>
    <row r="839" s="16" customFormat="1" ht="15.75"/>
    <row r="840" s="16" customFormat="1" ht="15.75"/>
    <row r="841" s="16" customFormat="1" ht="15.75"/>
    <row r="842" s="16" customFormat="1" ht="15.75"/>
    <row r="843" s="16" customFormat="1" ht="15.75"/>
    <row r="844" s="16" customFormat="1" ht="15.75"/>
    <row r="845" s="16" customFormat="1" ht="15.75"/>
    <row r="846" s="16" customFormat="1" ht="15.75"/>
    <row r="847" s="16" customFormat="1" ht="15.75"/>
    <row r="848" s="16" customFormat="1" ht="15.75"/>
    <row r="849" s="16" customFormat="1" ht="15.75"/>
    <row r="850" s="16" customFormat="1" ht="15.75"/>
    <row r="851" s="16" customFormat="1" ht="15.75"/>
    <row r="852" s="16" customFormat="1" ht="15.75"/>
    <row r="853" s="16" customFormat="1" ht="15.75"/>
    <row r="854" s="16" customFormat="1" ht="15.75"/>
    <row r="855" s="16" customFormat="1" ht="15.75"/>
    <row r="856" s="16" customFormat="1" ht="15.75"/>
    <row r="857" s="16" customFormat="1" ht="15.75"/>
    <row r="858" s="16" customFormat="1" ht="15.75"/>
    <row r="859" s="16" customFormat="1" ht="15.75"/>
    <row r="860" s="16" customFormat="1" ht="15.75"/>
    <row r="861" s="16" customFormat="1" ht="15.75"/>
    <row r="862" s="16" customFormat="1" ht="15.75"/>
    <row r="863" s="16" customFormat="1" ht="15.75"/>
    <row r="864" s="16" customFormat="1" ht="15.75"/>
    <row r="865" s="16" customFormat="1" ht="15.75"/>
    <row r="866" s="16" customFormat="1" ht="15.75"/>
    <row r="867" s="16" customFormat="1" ht="15.75"/>
    <row r="868" s="16" customFormat="1" ht="15.75"/>
    <row r="869" s="16" customFormat="1" ht="15.75"/>
    <row r="870" s="16" customFormat="1" ht="15.75"/>
    <row r="871" s="16" customFormat="1" ht="15.75"/>
    <row r="872" s="16" customFormat="1" ht="15.75"/>
    <row r="873" s="16" customFormat="1" ht="15.75"/>
    <row r="874" s="16" customFormat="1" ht="15.75"/>
    <row r="875" s="16" customFormat="1" ht="15.75"/>
    <row r="876" s="16" customFormat="1" ht="15.75"/>
    <row r="877" s="16" customFormat="1" ht="15.75"/>
    <row r="878" s="16" customFormat="1" ht="15.75"/>
    <row r="879" s="16" customFormat="1" ht="15.75"/>
    <row r="880" s="16" customFormat="1" ht="15.75"/>
    <row r="881" s="16" customFormat="1" ht="15.75"/>
    <row r="882" s="16" customFormat="1" ht="15.75"/>
    <row r="883" s="16" customFormat="1" ht="15.75"/>
    <row r="884" s="16" customFormat="1" ht="15.75"/>
    <row r="885" s="16" customFormat="1" ht="15.75"/>
    <row r="886" s="16" customFormat="1" ht="15.75"/>
    <row r="887" s="16" customFormat="1" ht="15.75"/>
    <row r="888" s="16" customFormat="1" ht="15.75"/>
    <row r="889" s="16" customFormat="1" ht="15.75"/>
    <row r="890" s="16" customFormat="1" ht="15.75"/>
    <row r="891" s="16" customFormat="1" ht="15.75"/>
    <row r="892" s="16" customFormat="1" ht="15.75"/>
    <row r="893" s="16" customFormat="1" ht="15.75"/>
    <row r="894" s="16" customFormat="1" ht="15.75"/>
    <row r="895" s="16" customFormat="1" ht="15.75"/>
    <row r="896" s="16" customFormat="1" ht="15.75"/>
    <row r="897" s="16" customFormat="1" ht="15.75"/>
    <row r="898" s="16" customFormat="1" ht="15.75"/>
    <row r="899" s="16" customFormat="1" ht="15.75"/>
    <row r="900" s="16" customFormat="1" ht="15.75"/>
    <row r="901" s="16" customFormat="1" ht="15.75"/>
    <row r="902" s="16" customFormat="1" ht="15.75"/>
    <row r="903" s="16" customFormat="1" ht="15.75"/>
    <row r="904" s="16" customFormat="1" ht="15.75"/>
    <row r="905" s="16" customFormat="1" ht="15.75"/>
    <row r="906" s="16" customFormat="1" ht="15.75"/>
    <row r="907" s="16" customFormat="1" ht="15.75"/>
    <row r="908" s="16" customFormat="1" ht="15.75"/>
    <row r="909" s="16" customFormat="1" ht="15.75"/>
    <row r="910" s="16" customFormat="1" ht="15.75"/>
    <row r="911" s="16" customFormat="1" ht="15.75"/>
    <row r="912" s="16" customFormat="1" ht="15.75"/>
    <row r="913" s="16" customFormat="1" ht="15.75"/>
    <row r="914" s="16" customFormat="1" ht="15.75"/>
    <row r="915" s="16" customFormat="1" ht="15.75"/>
    <row r="916" s="16" customFormat="1" ht="15.75"/>
    <row r="917" s="16" customFormat="1" ht="15.75"/>
    <row r="918" s="16" customFormat="1" ht="15.75"/>
    <row r="919" s="16" customFormat="1" ht="15.75"/>
    <row r="920" s="16" customFormat="1" ht="15.75"/>
    <row r="921" s="16" customFormat="1" ht="15.75"/>
    <row r="922" s="16" customFormat="1" ht="15.75"/>
    <row r="923" s="16" customFormat="1" ht="15.75"/>
    <row r="924" s="16" customFormat="1" ht="15.75"/>
    <row r="925" s="16" customFormat="1" ht="15.75"/>
    <row r="926" s="16" customFormat="1" ht="15.75"/>
    <row r="927" s="16" customFormat="1" ht="15.75"/>
    <row r="928" s="16" customFormat="1" ht="15.75"/>
    <row r="929" s="16" customFormat="1" ht="15.75"/>
    <row r="930" s="16" customFormat="1" ht="15.75"/>
    <row r="931" s="16" customFormat="1" ht="15.75"/>
    <row r="932" s="16" customFormat="1" ht="15.75"/>
    <row r="933" s="16" customFormat="1" ht="15.75"/>
    <row r="934" s="16" customFormat="1" ht="15.75"/>
    <row r="935" s="16" customFormat="1" ht="15.75"/>
    <row r="936" s="16" customFormat="1" ht="15.75"/>
    <row r="937" s="16" customFormat="1" ht="15.75"/>
    <row r="938" s="16" customFormat="1" ht="15.75"/>
    <row r="939" s="16" customFormat="1" ht="15.75"/>
    <row r="940" s="16" customFormat="1" ht="15.75"/>
    <row r="941" s="16" customFormat="1" ht="15.75"/>
    <row r="942" s="16" customFormat="1" ht="15.75"/>
    <row r="943" s="16" customFormat="1" ht="15.75"/>
    <row r="944" s="16" customFormat="1" ht="15.75"/>
    <row r="945" s="16" customFormat="1" ht="15.75"/>
    <row r="946" s="16" customFormat="1" ht="15.75"/>
    <row r="947" s="16" customFormat="1" ht="15.75"/>
    <row r="948" s="16" customFormat="1" ht="15.75"/>
    <row r="949" s="16" customFormat="1" ht="15.75"/>
    <row r="950" s="16" customFormat="1" ht="15.75"/>
    <row r="951" s="16" customFormat="1" ht="15.75"/>
    <row r="952" s="16" customFormat="1" ht="15.75"/>
    <row r="953" s="16" customFormat="1" ht="15.75"/>
    <row r="954" s="16" customFormat="1" ht="15.75"/>
    <row r="955" s="16" customFormat="1" ht="15.75"/>
    <row r="956" s="16" customFormat="1" ht="15.75"/>
    <row r="957" s="16" customFormat="1" ht="15.75"/>
    <row r="958" s="16" customFormat="1" ht="15.75"/>
    <row r="959" s="16" customFormat="1" ht="15.75"/>
    <row r="960" s="16" customFormat="1" ht="15.75"/>
    <row r="961" s="16" customFormat="1" ht="15.75"/>
    <row r="962" s="16" customFormat="1" ht="15.75"/>
    <row r="963" s="16" customFormat="1" ht="15.75"/>
    <row r="964" s="16" customFormat="1" ht="15.75"/>
    <row r="965" s="16" customFormat="1" ht="15.75"/>
    <row r="966" s="16" customFormat="1" ht="15.75"/>
    <row r="967" s="16" customFormat="1" ht="15.75"/>
    <row r="968" s="16" customFormat="1" ht="15.75"/>
    <row r="969" s="16" customFormat="1" ht="15.75"/>
    <row r="970" s="16" customFormat="1" ht="15.75"/>
    <row r="971" s="16" customFormat="1" ht="15.75"/>
    <row r="972" s="16" customFormat="1" ht="15.75"/>
    <row r="973" s="16" customFormat="1" ht="15.75"/>
    <row r="974" s="16" customFormat="1" ht="15.75"/>
    <row r="975" s="16" customFormat="1" ht="15.75"/>
    <row r="976" s="16" customFormat="1" ht="15.75"/>
    <row r="977" s="16" customFormat="1" ht="15.75"/>
    <row r="978" s="16" customFormat="1" ht="15.75"/>
    <row r="979" s="16" customFormat="1" ht="15.75"/>
    <row r="980" s="16" customFormat="1" ht="15.75"/>
    <row r="981" s="16" customFormat="1" ht="15.75"/>
    <row r="982" s="16" customFormat="1" ht="15.75"/>
    <row r="983" s="16" customFormat="1" ht="15.75"/>
    <row r="984" s="16" customFormat="1" ht="15.75"/>
    <row r="985" s="16" customFormat="1" ht="15.75"/>
    <row r="986" s="16" customFormat="1" ht="15.75"/>
    <row r="987" s="16" customFormat="1" ht="15.75"/>
    <row r="988" s="16" customFormat="1" ht="15.75"/>
    <row r="989" s="16" customFormat="1" ht="15.75"/>
    <row r="990" s="16" customFormat="1" ht="15.75"/>
    <row r="991" s="16" customFormat="1" ht="15.75"/>
    <row r="992" s="16" customFormat="1" ht="15.75"/>
    <row r="993" s="16" customFormat="1" ht="15.75"/>
    <row r="994" s="16" customFormat="1" ht="15.75"/>
    <row r="995" s="16" customFormat="1" ht="15.75"/>
    <row r="996" s="16" customFormat="1" ht="15.75"/>
    <row r="997" s="16" customFormat="1" ht="15.75"/>
    <row r="998" s="16" customFormat="1" ht="15.75"/>
    <row r="999" s="16" customFormat="1" ht="15.75"/>
    <row r="1000" s="16" customFormat="1" ht="15.75"/>
    <row r="1001" s="16" customFormat="1" ht="15.75"/>
    <row r="1002" s="16" customFormat="1" ht="15.75"/>
    <row r="1003" s="16" customFormat="1" ht="15.75"/>
    <row r="1004" s="16" customFormat="1" ht="15.75"/>
    <row r="1005" s="16" customFormat="1" ht="15.75"/>
    <row r="1006" s="16" customFormat="1" ht="15.75"/>
    <row r="1007" s="16" customFormat="1" ht="15.75"/>
    <row r="1008" s="16" customFormat="1" ht="15.75"/>
    <row r="1009" s="16" customFormat="1" ht="15.75"/>
    <row r="1010" s="16" customFormat="1" ht="15.75"/>
    <row r="1011" s="16" customFormat="1" ht="15.75"/>
    <row r="1012" s="16" customFormat="1" ht="15.75"/>
    <row r="1013" s="16" customFormat="1" ht="15.75"/>
    <row r="1014" s="16" customFormat="1" ht="15.75"/>
    <row r="1015" s="16" customFormat="1" ht="15.75"/>
    <row r="1016" s="16" customFormat="1" ht="15.75"/>
    <row r="1017" s="16" customFormat="1" ht="15.75"/>
    <row r="1018" s="16" customFormat="1" ht="15.75"/>
    <row r="1019" s="16" customFormat="1" ht="15.75"/>
    <row r="1020" s="16" customFormat="1" ht="15.75"/>
    <row r="1021" s="16" customFormat="1" ht="15.75"/>
    <row r="1022" s="16" customFormat="1" ht="15.75"/>
    <row r="1023" s="16" customFormat="1" ht="15.75"/>
    <row r="1024" s="16" customFormat="1" ht="15.75"/>
    <row r="1025" s="16" customFormat="1" ht="15.75"/>
    <row r="1026" s="16" customFormat="1" ht="15.75"/>
    <row r="1027" s="16" customFormat="1" ht="15.75"/>
    <row r="1028" s="16" customFormat="1" ht="15.75"/>
    <row r="1029" s="16" customFormat="1" ht="15.75"/>
    <row r="1030" s="16" customFormat="1" ht="15.75"/>
    <row r="1031" s="16" customFormat="1" ht="15.75"/>
    <row r="1032" s="16" customFormat="1" ht="15.75"/>
    <row r="1033" s="16" customFormat="1" ht="15.75"/>
    <row r="1034" s="16" customFormat="1" ht="15.75"/>
    <row r="1035" s="16" customFormat="1" ht="15.75"/>
    <row r="1036" s="16" customFormat="1" ht="15.75"/>
    <row r="1037" s="16" customFormat="1" ht="15.75"/>
    <row r="1038" s="16" customFormat="1" ht="15.75"/>
    <row r="1039" s="16" customFormat="1" ht="15.75"/>
    <row r="1040" s="16" customFormat="1" ht="15.75"/>
    <row r="1041" s="16" customFormat="1" ht="15.75"/>
    <row r="1042" s="16" customFormat="1" ht="15.75"/>
    <row r="1043" s="16" customFormat="1" ht="15.75"/>
    <row r="1044" s="16" customFormat="1" ht="15.75"/>
    <row r="1045" s="16" customFormat="1" ht="15.75"/>
    <row r="1046" s="16" customFormat="1" ht="15.75"/>
    <row r="1047" s="16" customFormat="1" ht="15.75"/>
    <row r="1048" s="16" customFormat="1" ht="15.75"/>
    <row r="1049" s="16" customFormat="1" ht="15.75"/>
    <row r="1050" s="16" customFormat="1" ht="15.75"/>
    <row r="1051" s="16" customFormat="1" ht="15.75"/>
    <row r="1052" s="16" customFormat="1" ht="15.75"/>
    <row r="1053" s="16" customFormat="1" ht="15.75"/>
    <row r="1054" s="16" customFormat="1" ht="15.75"/>
    <row r="1055" s="16" customFormat="1" ht="15.75"/>
    <row r="1056" s="16" customFormat="1" ht="15.75"/>
    <row r="1057" s="16" customFormat="1" ht="15.75"/>
    <row r="1058" s="16" customFormat="1" ht="15.75"/>
    <row r="1059" s="16" customFormat="1" ht="15.75"/>
    <row r="1060" s="16" customFormat="1" ht="15.75"/>
    <row r="1061" s="16" customFormat="1" ht="15.75"/>
    <row r="1062" s="16" customFormat="1" ht="15.75"/>
    <row r="1063" s="16" customFormat="1" ht="15.75"/>
    <row r="1064" s="16" customFormat="1" ht="15.75"/>
    <row r="1065" s="16" customFormat="1" ht="15.75"/>
    <row r="1066" s="16" customFormat="1" ht="15.75"/>
    <row r="1067" s="16" customFormat="1" ht="15.75"/>
    <row r="1068" s="16" customFormat="1" ht="15.75"/>
    <row r="1069" s="16" customFormat="1" ht="15.75"/>
    <row r="1070" s="16" customFormat="1" ht="15.75"/>
    <row r="1071" s="16" customFormat="1" ht="15.75"/>
    <row r="1072" s="16" customFormat="1" ht="15.75"/>
    <row r="1073" s="16" customFormat="1" ht="15.75"/>
    <row r="1074" s="16" customFormat="1" ht="15.75"/>
    <row r="1075" s="16" customFormat="1" ht="15.75"/>
    <row r="1076" s="16" customFormat="1" ht="15.75"/>
    <row r="1077" s="16" customFormat="1" ht="15.75"/>
    <row r="1078" s="16" customFormat="1" ht="15.75"/>
    <row r="1079" s="16" customFormat="1" ht="15.75"/>
    <row r="1080" s="16" customFormat="1" ht="15.75"/>
    <row r="1081" s="16" customFormat="1" ht="15.75"/>
    <row r="1082" s="16" customFormat="1" ht="15.75"/>
    <row r="1083" s="16" customFormat="1" ht="15.75"/>
    <row r="1084" s="16" customFormat="1" ht="15.75"/>
    <row r="1085" s="16" customFormat="1" ht="15.75"/>
    <row r="1086" s="16" customFormat="1" ht="15.75"/>
    <row r="1087" s="16" customFormat="1" ht="15.75"/>
    <row r="1088" s="16" customFormat="1" ht="15.75"/>
    <row r="1089" s="16" customFormat="1" ht="15.75"/>
    <row r="1090" s="16" customFormat="1" ht="15.75"/>
    <row r="1091" s="16" customFormat="1" ht="15.75"/>
    <row r="1092" s="16" customFormat="1" ht="15.75"/>
    <row r="1093" s="16" customFormat="1" ht="15.75"/>
    <row r="1094" s="16" customFormat="1" ht="15.75"/>
    <row r="1095" s="16" customFormat="1" ht="15.75"/>
    <row r="1096" s="16" customFormat="1" ht="15.75"/>
    <row r="1097" s="16" customFormat="1" ht="15.75"/>
    <row r="1098" s="16" customFormat="1" ht="15.75"/>
    <row r="1099" s="16" customFormat="1" ht="15.75"/>
    <row r="1100" s="16" customFormat="1" ht="15.75"/>
    <row r="1101" s="16" customFormat="1" ht="15.75"/>
    <row r="1102" s="16" customFormat="1" ht="15.75"/>
    <row r="1103" s="16" customFormat="1" ht="15.75"/>
    <row r="1104" s="16" customFormat="1" ht="15.75"/>
    <row r="1105" s="16" customFormat="1" ht="15.75"/>
    <row r="1106" s="16" customFormat="1" ht="15.75"/>
    <row r="1107" s="16" customFormat="1" ht="15.75"/>
    <row r="1108" s="16" customFormat="1" ht="15.75"/>
    <row r="1109" s="16" customFormat="1" ht="15.75"/>
    <row r="1110" s="16" customFormat="1" ht="15.75"/>
    <row r="1111" s="16" customFormat="1" ht="15.75"/>
    <row r="1112" s="16" customFormat="1" ht="15.75"/>
    <row r="1113" s="16" customFormat="1" ht="15.75"/>
    <row r="1114" s="16" customFormat="1" ht="15.75"/>
    <row r="1115" s="16" customFormat="1" ht="15.75"/>
    <row r="1116" s="16" customFormat="1" ht="15.75"/>
    <row r="1117" s="16" customFormat="1" ht="15.75"/>
    <row r="1118" s="16" customFormat="1" ht="15.75"/>
    <row r="1119" s="16" customFormat="1" ht="15.75"/>
    <row r="1120" s="16" customFormat="1" ht="15.75"/>
    <row r="1121" s="16" customFormat="1" ht="15.75"/>
    <row r="1122" s="16" customFormat="1" ht="15.75"/>
    <row r="1123" s="16" customFormat="1" ht="15.75"/>
    <row r="1124" s="16" customFormat="1" ht="15.75"/>
    <row r="1125" s="16" customFormat="1" ht="15.75"/>
    <row r="1126" s="16" customFormat="1" ht="15.75"/>
    <row r="1127" s="16" customFormat="1" ht="15.75"/>
    <row r="1128" s="16" customFormat="1" ht="15.75"/>
    <row r="1129" s="16" customFormat="1" ht="15.75"/>
    <row r="1130" s="16" customFormat="1" ht="15.75"/>
    <row r="1131" s="16" customFormat="1" ht="15.75"/>
    <row r="1132" s="16" customFormat="1" ht="15.75"/>
    <row r="1133" s="16" customFormat="1" ht="15.75"/>
  </sheetData>
  <mergeCells count="7">
    <mergeCell ref="A4:H4"/>
    <mergeCell ref="B6:I6"/>
    <mergeCell ref="B8:I8"/>
    <mergeCell ref="B9:B10"/>
    <mergeCell ref="C9:C10"/>
    <mergeCell ref="D9:H9"/>
    <mergeCell ref="I9:I1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4:G1132"/>
  <sheetViews>
    <sheetView topLeftCell="A4" workbookViewId="0">
      <selection activeCell="F16" sqref="F16"/>
    </sheetView>
  </sheetViews>
  <sheetFormatPr defaultColWidth="10.875" defaultRowHeight="18.75"/>
  <cols>
    <col min="1" max="1" width="6.875" style="4" customWidth="1"/>
    <col min="2" max="2" width="7" style="4" customWidth="1"/>
    <col min="3" max="3" width="38.875" style="4" customWidth="1"/>
    <col min="4" max="6" width="11" style="4" customWidth="1"/>
    <col min="7" max="7" width="12" style="4" customWidth="1"/>
    <col min="8" max="16384" width="10.875" style="4"/>
  </cols>
  <sheetData>
    <row r="4" spans="1:7" ht="33.950000000000003" customHeight="1">
      <c r="A4" s="239" t="s">
        <v>270</v>
      </c>
      <c r="B4" s="239"/>
      <c r="C4" s="239"/>
      <c r="D4" s="239"/>
      <c r="E4" s="239"/>
      <c r="F4" s="239"/>
      <c r="G4" s="239"/>
    </row>
    <row r="6" spans="1:7" ht="45" customHeight="1">
      <c r="A6" s="24" t="s">
        <v>86</v>
      </c>
      <c r="B6" s="262" t="s">
        <v>271</v>
      </c>
      <c r="C6" s="262"/>
      <c r="D6" s="262"/>
      <c r="E6" s="262"/>
      <c r="F6" s="262"/>
      <c r="G6" s="262"/>
    </row>
    <row r="7" spans="1:7" ht="17.100000000000001" customHeight="1"/>
    <row r="8" spans="1:7" ht="21" customHeight="1">
      <c r="B8" s="273" t="s">
        <v>32</v>
      </c>
      <c r="C8" s="273" t="s">
        <v>272</v>
      </c>
      <c r="D8" s="222" t="s">
        <v>273</v>
      </c>
      <c r="E8" s="222"/>
      <c r="F8" s="222"/>
      <c r="G8" s="298" t="s">
        <v>159</v>
      </c>
    </row>
    <row r="9" spans="1:7" s="27" customFormat="1">
      <c r="B9" s="274"/>
      <c r="C9" s="274"/>
      <c r="D9" s="143" t="s">
        <v>62</v>
      </c>
      <c r="E9" s="143" t="s">
        <v>63</v>
      </c>
      <c r="F9" s="143" t="s">
        <v>64</v>
      </c>
      <c r="G9" s="298"/>
    </row>
    <row r="10" spans="1:7" s="27" customFormat="1">
      <c r="B10" s="30" t="s">
        <v>38</v>
      </c>
      <c r="C10" s="30" t="s">
        <v>39</v>
      </c>
      <c r="D10" s="30" t="s">
        <v>40</v>
      </c>
      <c r="E10" s="147" t="s">
        <v>41</v>
      </c>
      <c r="F10" s="147" t="s">
        <v>42</v>
      </c>
      <c r="G10" s="145" t="s">
        <v>43</v>
      </c>
    </row>
    <row r="11" spans="1:7" s="16" customFormat="1" ht="35.1" customHeight="1">
      <c r="B11" s="192">
        <v>1</v>
      </c>
      <c r="C11" s="193" t="s">
        <v>274</v>
      </c>
      <c r="D11" s="196">
        <v>0</v>
      </c>
      <c r="E11" s="196">
        <v>1</v>
      </c>
      <c r="F11" s="196">
        <v>1</v>
      </c>
      <c r="G11" s="195">
        <f>SUM(D11:F11)</f>
        <v>2</v>
      </c>
    </row>
    <row r="12" spans="1:7" s="16" customFormat="1" ht="35.1" customHeight="1">
      <c r="B12" s="194">
        <v>2</v>
      </c>
      <c r="C12" s="189" t="s">
        <v>275</v>
      </c>
      <c r="D12" s="197">
        <v>0</v>
      </c>
      <c r="E12" s="196">
        <v>0</v>
      </c>
      <c r="F12" s="196">
        <v>0</v>
      </c>
      <c r="G12" s="195">
        <f>SUM(D12:F12)</f>
        <v>0</v>
      </c>
    </row>
    <row r="13" spans="1:7" s="16" customFormat="1" ht="35.1" customHeight="1">
      <c r="B13" s="194">
        <v>3</v>
      </c>
      <c r="C13" s="189" t="s">
        <v>276</v>
      </c>
      <c r="D13" s="197">
        <v>7</v>
      </c>
      <c r="E13" s="196">
        <v>1</v>
      </c>
      <c r="F13" s="196">
        <v>7</v>
      </c>
      <c r="G13" s="195">
        <f>SUM(D13:F13)</f>
        <v>15</v>
      </c>
    </row>
    <row r="14" spans="1:7" s="16" customFormat="1" ht="35.1" customHeight="1">
      <c r="B14" s="300" t="s">
        <v>159</v>
      </c>
      <c r="C14" s="301"/>
      <c r="D14" s="195">
        <f>SUM(D11:D13)</f>
        <v>7</v>
      </c>
      <c r="E14" s="195">
        <f t="shared" ref="E14:F14" si="0">SUM(E11:E13)</f>
        <v>2</v>
      </c>
      <c r="F14" s="195">
        <f t="shared" si="0"/>
        <v>8</v>
      </c>
      <c r="G14" s="195">
        <f>SUM(D14:F14)</f>
        <v>17</v>
      </c>
    </row>
    <row r="15" spans="1:7" s="16" customFormat="1" ht="15.75"/>
    <row r="16" spans="1:7" s="16" customFormat="1" ht="15.75"/>
    <row r="17" s="16" customFormat="1" ht="15.75"/>
    <row r="18" s="16" customFormat="1" ht="15.75"/>
    <row r="19" s="16" customFormat="1" ht="15.75"/>
    <row r="20" s="16" customFormat="1" ht="15.75"/>
    <row r="21" s="16" customFormat="1" ht="15.75"/>
    <row r="22" s="16" customFormat="1" ht="15.75"/>
    <row r="23" s="16" customFormat="1" ht="15.75"/>
    <row r="24" s="16" customFormat="1" ht="15.75"/>
    <row r="25" s="16" customFormat="1" ht="15.75"/>
    <row r="26" s="16" customFormat="1" ht="15.75"/>
    <row r="27" s="16" customFormat="1" ht="15.75"/>
    <row r="28" s="16" customFormat="1" ht="15.75"/>
    <row r="29" s="16" customFormat="1" ht="15.75"/>
    <row r="30" s="16" customFormat="1" ht="15.75"/>
    <row r="31" s="16" customFormat="1" ht="15.75"/>
    <row r="32" s="16" customFormat="1" ht="15.75"/>
    <row r="33" s="16" customFormat="1" ht="15.75"/>
    <row r="34" s="16" customFormat="1" ht="15.75"/>
    <row r="35" s="16" customFormat="1" ht="15.75"/>
    <row r="36" s="16" customFormat="1" ht="15.75"/>
    <row r="37" s="16" customFormat="1" ht="15.75"/>
    <row r="38" s="16" customFormat="1" ht="15.75"/>
    <row r="39" s="16" customFormat="1" ht="15.75"/>
    <row r="40" s="16" customFormat="1" ht="15.75"/>
    <row r="41" s="16" customFormat="1" ht="15.75"/>
    <row r="42" s="16" customFormat="1" ht="15.75"/>
    <row r="43" s="16" customFormat="1" ht="15.75"/>
    <row r="44" s="16" customFormat="1" ht="15.75"/>
    <row r="45" s="16" customFormat="1" ht="15.75"/>
    <row r="46" s="16" customFormat="1" ht="15.75"/>
    <row r="47" s="16" customFormat="1" ht="15.75"/>
    <row r="48" s="16" customFormat="1" ht="15.75"/>
    <row r="49" s="16" customFormat="1" ht="15.75"/>
    <row r="50" s="16" customFormat="1" ht="15.75"/>
    <row r="51" s="16" customFormat="1" ht="15.75"/>
    <row r="52" s="16" customFormat="1" ht="15.75"/>
    <row r="53" s="16" customFormat="1" ht="15.75"/>
    <row r="54" s="16" customFormat="1" ht="15.75"/>
    <row r="55" s="16" customFormat="1" ht="15.75"/>
    <row r="56" s="16" customFormat="1" ht="15.75"/>
    <row r="57" s="16" customFormat="1" ht="15.75"/>
    <row r="58" s="16" customFormat="1" ht="15.75"/>
    <row r="59" s="16" customFormat="1" ht="15.75"/>
    <row r="60" s="16" customFormat="1" ht="15.75"/>
    <row r="61" s="16" customFormat="1" ht="15.75"/>
    <row r="62" s="16" customFormat="1" ht="15.75"/>
    <row r="63" s="16" customFormat="1" ht="15.75"/>
    <row r="64" s="16" customFormat="1" ht="15.75"/>
    <row r="65" s="16" customFormat="1" ht="15.75"/>
    <row r="66" s="16" customFormat="1" ht="15.75"/>
    <row r="67" s="16" customFormat="1" ht="15.75"/>
    <row r="68" s="16" customFormat="1" ht="15.75"/>
    <row r="69" s="16" customFormat="1" ht="15.75"/>
    <row r="70" s="16" customFormat="1" ht="15.75"/>
    <row r="71" s="16" customFormat="1" ht="15.75"/>
    <row r="72" s="16" customFormat="1" ht="15.75"/>
    <row r="73" s="16" customFormat="1" ht="15.75"/>
    <row r="74" s="16" customFormat="1" ht="15.75"/>
    <row r="75" s="16" customFormat="1" ht="15.75"/>
    <row r="76" s="16" customFormat="1" ht="15.75"/>
    <row r="77" s="16" customFormat="1" ht="15.75"/>
    <row r="78" s="16" customFormat="1" ht="15.75"/>
    <row r="79" s="16" customFormat="1" ht="15.75"/>
    <row r="80" s="16" customFormat="1" ht="15.75"/>
    <row r="81" s="16" customFormat="1" ht="15.75"/>
    <row r="82" s="16" customFormat="1" ht="15.75"/>
    <row r="83" s="16" customFormat="1" ht="15.75"/>
    <row r="84" s="16" customFormat="1" ht="15.75"/>
    <row r="85" s="16" customFormat="1" ht="15.75"/>
    <row r="86" s="16" customFormat="1" ht="15.75"/>
    <row r="87" s="16" customFormat="1" ht="15.75"/>
    <row r="88" s="16" customFormat="1" ht="15.75"/>
    <row r="89" s="16" customFormat="1" ht="15.75"/>
    <row r="90" s="16" customFormat="1" ht="15.75"/>
    <row r="91" s="16" customFormat="1" ht="15.75"/>
    <row r="92" s="16" customFormat="1" ht="15.75"/>
    <row r="93" s="16" customFormat="1" ht="15.75"/>
    <row r="94" s="16" customFormat="1" ht="15.75"/>
    <row r="95" s="16" customFormat="1" ht="15.75"/>
    <row r="96" s="16" customFormat="1" ht="15.75"/>
    <row r="97" s="16" customFormat="1" ht="15.75"/>
    <row r="98" s="16" customFormat="1" ht="15.75"/>
    <row r="99" s="16" customFormat="1" ht="15.75"/>
    <row r="100" s="16" customFormat="1" ht="15.75"/>
    <row r="101" s="16" customFormat="1" ht="15.75"/>
    <row r="102" s="16" customFormat="1" ht="15.75"/>
    <row r="103" s="16" customFormat="1" ht="15.75"/>
    <row r="104" s="16" customFormat="1" ht="15.75"/>
    <row r="105" s="16" customFormat="1" ht="15.75"/>
    <row r="106" s="16" customFormat="1" ht="15.75"/>
    <row r="107" s="16" customFormat="1" ht="15.75"/>
    <row r="108" s="16" customFormat="1" ht="15.75"/>
    <row r="109" s="16" customFormat="1" ht="15.75"/>
    <row r="110" s="16" customFormat="1" ht="15.75"/>
    <row r="111" s="16" customFormat="1" ht="15.75"/>
    <row r="112" s="16" customFormat="1" ht="15.75"/>
    <row r="113" s="16" customFormat="1" ht="15.75"/>
    <row r="114" s="16" customFormat="1" ht="15.75"/>
    <row r="115" s="16" customFormat="1" ht="15.75"/>
    <row r="116" s="16" customFormat="1" ht="15.75"/>
    <row r="117" s="16" customFormat="1" ht="15.75"/>
    <row r="118" s="16" customFormat="1" ht="15.75"/>
    <row r="119" s="16" customFormat="1" ht="15.75"/>
    <row r="120" s="16" customFormat="1" ht="15.75"/>
    <row r="121" s="16" customFormat="1" ht="15.75"/>
    <row r="122" s="16" customFormat="1" ht="15.75"/>
    <row r="123" s="16" customFormat="1" ht="15.75"/>
    <row r="124" s="16" customFormat="1" ht="15.75"/>
    <row r="125" s="16" customFormat="1" ht="15.75"/>
    <row r="126" s="16" customFormat="1" ht="15.75"/>
    <row r="127" s="16" customFormat="1" ht="15.75"/>
    <row r="128" s="16" customFormat="1" ht="15.75"/>
    <row r="129" s="16" customFormat="1" ht="15.75"/>
    <row r="130" s="16" customFormat="1" ht="15.75"/>
    <row r="131" s="16" customFormat="1" ht="15.75"/>
    <row r="132" s="16" customFormat="1" ht="15.75"/>
    <row r="133" s="16" customFormat="1" ht="15.75"/>
    <row r="134" s="16" customFormat="1" ht="15.75"/>
    <row r="135" s="16" customFormat="1" ht="15.75"/>
    <row r="136" s="16" customFormat="1" ht="15.75"/>
    <row r="137" s="16" customFormat="1" ht="15.75"/>
    <row r="138" s="16" customFormat="1" ht="15.75"/>
    <row r="139" s="16" customFormat="1" ht="15.75"/>
    <row r="140" s="16" customFormat="1" ht="15.75"/>
    <row r="141" s="16" customFormat="1" ht="15.75"/>
    <row r="142" s="16" customFormat="1" ht="15.75"/>
    <row r="143" s="16" customFormat="1" ht="15.75"/>
    <row r="144" s="16" customFormat="1" ht="15.75"/>
    <row r="145" s="16" customFormat="1" ht="15.75"/>
    <row r="146" s="16" customFormat="1" ht="15.75"/>
    <row r="147" s="16" customFormat="1" ht="15.75"/>
    <row r="148" s="16" customFormat="1" ht="15.75"/>
    <row r="149" s="16" customFormat="1" ht="15.75"/>
    <row r="150" s="16" customFormat="1" ht="15.75"/>
    <row r="151" s="16" customFormat="1" ht="15.75"/>
    <row r="152" s="16" customFormat="1" ht="15.75"/>
    <row r="153" s="16" customFormat="1" ht="15.75"/>
    <row r="154" s="16" customFormat="1" ht="15.75"/>
    <row r="155" s="16" customFormat="1" ht="15.75"/>
    <row r="156" s="16" customFormat="1" ht="15.75"/>
    <row r="157" s="16" customFormat="1" ht="15.75"/>
    <row r="158" s="16" customFormat="1" ht="15.75"/>
    <row r="159" s="16" customFormat="1" ht="15.75"/>
    <row r="160" s="16" customFormat="1" ht="15.75"/>
    <row r="161" s="16" customFormat="1" ht="15.75"/>
    <row r="162" s="16" customFormat="1" ht="15.75"/>
    <row r="163" s="16" customFormat="1" ht="15.75"/>
    <row r="164" s="16" customFormat="1" ht="15.75"/>
    <row r="165" s="16" customFormat="1" ht="15.75"/>
    <row r="166" s="16" customFormat="1" ht="15.75"/>
    <row r="167" s="16" customFormat="1" ht="15.75"/>
    <row r="168" s="16" customFormat="1" ht="15.75"/>
    <row r="169" s="16" customFormat="1" ht="15.75"/>
    <row r="170" s="16" customFormat="1" ht="15.75"/>
    <row r="171" s="16" customFormat="1" ht="15.75"/>
    <row r="172" s="16" customFormat="1" ht="15.75"/>
    <row r="173" s="16" customFormat="1" ht="15.75"/>
    <row r="174" s="16" customFormat="1" ht="15.75"/>
    <row r="175" s="16" customFormat="1" ht="15.75"/>
    <row r="176" s="16" customFormat="1" ht="15.75"/>
    <row r="177" s="16" customFormat="1" ht="15.75"/>
    <row r="178" s="16" customFormat="1" ht="15.75"/>
    <row r="179" s="16" customFormat="1" ht="15.75"/>
    <row r="180" s="16" customFormat="1" ht="15.75"/>
    <row r="181" s="16" customFormat="1" ht="15.75"/>
    <row r="182" s="16" customFormat="1" ht="15.75"/>
    <row r="183" s="16" customFormat="1" ht="15.75"/>
    <row r="184" s="16" customFormat="1" ht="15.75"/>
    <row r="185" s="16" customFormat="1" ht="15.75"/>
    <row r="186" s="16" customFormat="1" ht="15.75"/>
    <row r="187" s="16" customFormat="1" ht="15.75"/>
    <row r="188" s="16" customFormat="1" ht="15.75"/>
    <row r="189" s="16" customFormat="1" ht="15.75"/>
    <row r="190" s="16" customFormat="1" ht="15.75"/>
    <row r="191" s="16" customFormat="1" ht="15.75"/>
    <row r="192" s="16" customFormat="1" ht="15.75"/>
    <row r="193" s="16" customFormat="1" ht="15.75"/>
    <row r="194" s="16" customFormat="1" ht="15.75"/>
    <row r="195" s="16" customFormat="1" ht="15.75"/>
    <row r="196" s="16" customFormat="1" ht="15.75"/>
    <row r="197" s="16" customFormat="1" ht="15.75"/>
    <row r="198" s="16" customFormat="1" ht="15.75"/>
    <row r="199" s="16" customFormat="1" ht="15.75"/>
    <row r="200" s="16" customFormat="1" ht="15.75"/>
    <row r="201" s="16" customFormat="1" ht="15.75"/>
    <row r="202" s="16" customFormat="1" ht="15.75"/>
    <row r="203" s="16" customFormat="1" ht="15.75"/>
    <row r="204" s="16" customFormat="1" ht="15.75"/>
    <row r="205" s="16" customFormat="1" ht="15.75"/>
    <row r="206" s="16" customFormat="1" ht="15.75"/>
    <row r="207" s="16" customFormat="1" ht="15.75"/>
    <row r="208" s="16" customFormat="1" ht="15.75"/>
    <row r="209" s="16" customFormat="1" ht="15.75"/>
    <row r="210" s="16" customFormat="1" ht="15.75"/>
    <row r="211" s="16" customFormat="1" ht="15.75"/>
    <row r="212" s="16" customFormat="1" ht="15.75"/>
    <row r="213" s="16" customFormat="1" ht="15.75"/>
    <row r="214" s="16" customFormat="1" ht="15.75"/>
    <row r="215" s="16" customFormat="1" ht="15.75"/>
    <row r="216" s="16" customFormat="1" ht="15.75"/>
    <row r="217" s="16" customFormat="1" ht="15.75"/>
    <row r="218" s="16" customFormat="1" ht="15.75"/>
    <row r="219" s="16" customFormat="1" ht="15.75"/>
    <row r="220" s="16" customFormat="1" ht="15.75"/>
    <row r="221" s="16" customFormat="1" ht="15.75"/>
    <row r="222" s="16" customFormat="1" ht="15.75"/>
    <row r="223" s="16" customFormat="1" ht="15.75"/>
    <row r="224" s="16" customFormat="1" ht="15.75"/>
    <row r="225" s="16" customFormat="1" ht="15.75"/>
    <row r="226" s="16" customFormat="1" ht="15.75"/>
    <row r="227" s="16" customFormat="1" ht="15.75"/>
    <row r="228" s="16" customFormat="1" ht="15.75"/>
    <row r="229" s="16" customFormat="1" ht="15.75"/>
    <row r="230" s="16" customFormat="1" ht="15.75"/>
    <row r="231" s="16" customFormat="1" ht="15.75"/>
    <row r="232" s="16" customFormat="1" ht="15.75"/>
    <row r="233" s="16" customFormat="1" ht="15.75"/>
    <row r="234" s="16" customFormat="1" ht="15.75"/>
    <row r="235" s="16" customFormat="1" ht="15.75"/>
    <row r="236" s="16" customFormat="1" ht="15.75"/>
    <row r="237" s="16" customFormat="1" ht="15.75"/>
    <row r="238" s="16" customFormat="1" ht="15.75"/>
    <row r="239" s="16" customFormat="1" ht="15.75"/>
    <row r="240" s="16" customFormat="1" ht="15.75"/>
    <row r="241" s="16" customFormat="1" ht="15.75"/>
    <row r="242" s="16" customFormat="1" ht="15.75"/>
    <row r="243" s="16" customFormat="1" ht="15.75"/>
    <row r="244" s="16" customFormat="1" ht="15.75"/>
    <row r="245" s="16" customFormat="1" ht="15.75"/>
    <row r="246" s="16" customFormat="1" ht="15.75"/>
    <row r="247" s="16" customFormat="1" ht="15.75"/>
    <row r="248" s="16" customFormat="1" ht="15.75"/>
    <row r="249" s="16" customFormat="1" ht="15.75"/>
    <row r="250" s="16" customFormat="1" ht="15.75"/>
    <row r="251" s="16" customFormat="1" ht="15.75"/>
    <row r="252" s="16" customFormat="1" ht="15.75"/>
    <row r="253" s="16" customFormat="1" ht="15.75"/>
    <row r="254" s="16" customFormat="1" ht="15.75"/>
    <row r="255" s="16" customFormat="1" ht="15.75"/>
    <row r="256" s="16" customFormat="1" ht="15.75"/>
    <row r="257" s="16" customFormat="1" ht="15.75"/>
    <row r="258" s="16" customFormat="1" ht="15.75"/>
    <row r="259" s="16" customFormat="1" ht="15.75"/>
    <row r="260" s="16" customFormat="1" ht="15.75"/>
    <row r="261" s="16" customFormat="1" ht="15.75"/>
    <row r="262" s="16" customFormat="1" ht="15.75"/>
    <row r="263" s="16" customFormat="1" ht="15.75"/>
    <row r="264" s="16" customFormat="1" ht="15.75"/>
    <row r="265" s="16" customFormat="1" ht="15.75"/>
    <row r="266" s="16" customFormat="1" ht="15.75"/>
    <row r="267" s="16" customFormat="1" ht="15.75"/>
    <row r="268" s="16" customFormat="1" ht="15.75"/>
    <row r="269" s="16" customFormat="1" ht="15.75"/>
    <row r="270" s="16" customFormat="1" ht="15.75"/>
    <row r="271" s="16" customFormat="1" ht="15.75"/>
    <row r="272" s="16" customFormat="1" ht="15.75"/>
    <row r="273" s="16" customFormat="1" ht="15.75"/>
    <row r="274" s="16" customFormat="1" ht="15.75"/>
    <row r="275" s="16" customFormat="1" ht="15.75"/>
    <row r="276" s="16" customFormat="1" ht="15.75"/>
    <row r="277" s="16" customFormat="1" ht="15.75"/>
    <row r="278" s="16" customFormat="1" ht="15.75"/>
    <row r="279" s="16" customFormat="1" ht="15.75"/>
    <row r="280" s="16" customFormat="1" ht="15.75"/>
    <row r="281" s="16" customFormat="1" ht="15.75"/>
    <row r="282" s="16" customFormat="1" ht="15.75"/>
    <row r="283" s="16" customFormat="1" ht="15.75"/>
    <row r="284" s="16" customFormat="1" ht="15.75"/>
    <row r="285" s="16" customFormat="1" ht="15.75"/>
    <row r="286" s="16" customFormat="1" ht="15.75"/>
    <row r="287" s="16" customFormat="1" ht="15.75"/>
    <row r="288" s="16" customFormat="1" ht="15.75"/>
    <row r="289" s="16" customFormat="1" ht="15.75"/>
    <row r="290" s="16" customFormat="1" ht="15.75"/>
    <row r="291" s="16" customFormat="1" ht="15.75"/>
    <row r="292" s="16" customFormat="1" ht="15.75"/>
    <row r="293" s="16" customFormat="1" ht="15.75"/>
    <row r="294" s="16" customFormat="1" ht="15.75"/>
    <row r="295" s="16" customFormat="1" ht="15.75"/>
    <row r="296" s="16" customFormat="1" ht="15.75"/>
    <row r="297" s="16" customFormat="1" ht="15.75"/>
    <row r="298" s="16" customFormat="1" ht="15.75"/>
    <row r="299" s="16" customFormat="1" ht="15.75"/>
    <row r="300" s="16" customFormat="1" ht="15.75"/>
    <row r="301" s="16" customFormat="1" ht="15.75"/>
    <row r="302" s="16" customFormat="1" ht="15.75"/>
    <row r="303" s="16" customFormat="1" ht="15.75"/>
    <row r="304" s="16" customFormat="1" ht="15.75"/>
    <row r="305" s="16" customFormat="1" ht="15.75"/>
    <row r="306" s="16" customFormat="1" ht="15.75"/>
    <row r="307" s="16" customFormat="1" ht="15.75"/>
    <row r="308" s="16" customFormat="1" ht="15.75"/>
    <row r="309" s="16" customFormat="1" ht="15.75"/>
    <row r="310" s="16" customFormat="1" ht="15.75"/>
    <row r="311" s="16" customFormat="1" ht="15.75"/>
    <row r="312" s="16" customFormat="1" ht="15.75"/>
    <row r="313" s="16" customFormat="1" ht="15.75"/>
    <row r="314" s="16" customFormat="1" ht="15.75"/>
    <row r="315" s="16" customFormat="1" ht="15.75"/>
    <row r="316" s="16" customFormat="1" ht="15.75"/>
    <row r="317" s="16" customFormat="1" ht="15.75"/>
    <row r="318" s="16" customFormat="1" ht="15.75"/>
    <row r="319" s="16" customFormat="1" ht="15.75"/>
    <row r="320" s="16" customFormat="1" ht="15.75"/>
    <row r="321" s="16" customFormat="1" ht="15.75"/>
    <row r="322" s="16" customFormat="1" ht="15.75"/>
    <row r="323" s="16" customFormat="1" ht="15.75"/>
    <row r="324" s="16" customFormat="1" ht="15.75"/>
    <row r="325" s="16" customFormat="1" ht="15.75"/>
    <row r="326" s="16" customFormat="1" ht="15.75"/>
    <row r="327" s="16" customFormat="1" ht="15.75"/>
    <row r="328" s="16" customFormat="1" ht="15.75"/>
    <row r="329" s="16" customFormat="1" ht="15.75"/>
    <row r="330" s="16" customFormat="1" ht="15.75"/>
    <row r="331" s="16" customFormat="1" ht="15.75"/>
    <row r="332" s="16" customFormat="1" ht="15.75"/>
    <row r="333" s="16" customFormat="1" ht="15.75"/>
    <row r="334" s="16" customFormat="1" ht="15.75"/>
    <row r="335" s="16" customFormat="1" ht="15.75"/>
    <row r="336" s="16" customFormat="1" ht="15.75"/>
    <row r="337" s="16" customFormat="1" ht="15.75"/>
    <row r="338" s="16" customFormat="1" ht="15.75"/>
    <row r="339" s="16" customFormat="1" ht="15.75"/>
    <row r="340" s="16" customFormat="1" ht="15.75"/>
    <row r="341" s="16" customFormat="1" ht="15.75"/>
    <row r="342" s="16" customFormat="1" ht="15.75"/>
    <row r="343" s="16" customFormat="1" ht="15.75"/>
    <row r="344" s="16" customFormat="1" ht="15.75"/>
    <row r="345" s="16" customFormat="1" ht="15.75"/>
    <row r="346" s="16" customFormat="1" ht="15.75"/>
    <row r="347" s="16" customFormat="1" ht="15.75"/>
    <row r="348" s="16" customFormat="1" ht="15.75"/>
    <row r="349" s="16" customFormat="1" ht="15.75"/>
    <row r="350" s="16" customFormat="1" ht="15.75"/>
    <row r="351" s="16" customFormat="1" ht="15.75"/>
    <row r="352" s="16" customFormat="1" ht="15.75"/>
    <row r="353" s="16" customFormat="1" ht="15.75"/>
    <row r="354" s="16" customFormat="1" ht="15.75"/>
    <row r="355" s="16" customFormat="1" ht="15.75"/>
    <row r="356" s="16" customFormat="1" ht="15.75"/>
    <row r="357" s="16" customFormat="1" ht="15.75"/>
    <row r="358" s="16" customFormat="1" ht="15.75"/>
    <row r="359" s="16" customFormat="1" ht="15.75"/>
    <row r="360" s="16" customFormat="1" ht="15.75"/>
    <row r="361" s="16" customFormat="1" ht="15.75"/>
    <row r="362" s="16" customFormat="1" ht="15.75"/>
    <row r="363" s="16" customFormat="1" ht="15.75"/>
    <row r="364" s="16" customFormat="1" ht="15.75"/>
    <row r="365" s="16" customFormat="1" ht="15.75"/>
    <row r="366" s="16" customFormat="1" ht="15.75"/>
    <row r="367" s="16" customFormat="1" ht="15.75"/>
    <row r="368" s="16" customFormat="1" ht="15.75"/>
    <row r="369" s="16" customFormat="1" ht="15.75"/>
    <row r="370" s="16" customFormat="1" ht="15.75"/>
    <row r="371" s="16" customFormat="1" ht="15.75"/>
    <row r="372" s="16" customFormat="1" ht="15.75"/>
    <row r="373" s="16" customFormat="1" ht="15.75"/>
    <row r="374" s="16" customFormat="1" ht="15.75"/>
    <row r="375" s="16" customFormat="1" ht="15.75"/>
    <row r="376" s="16" customFormat="1" ht="15.75"/>
    <row r="377" s="16" customFormat="1" ht="15.75"/>
    <row r="378" s="16" customFormat="1" ht="15.75"/>
    <row r="379" s="16" customFormat="1" ht="15.75"/>
    <row r="380" s="16" customFormat="1" ht="15.75"/>
    <row r="381" s="16" customFormat="1" ht="15.75"/>
    <row r="382" s="16" customFormat="1" ht="15.75"/>
    <row r="383" s="16" customFormat="1" ht="15.75"/>
    <row r="384" s="16" customFormat="1" ht="15.75"/>
    <row r="385" s="16" customFormat="1" ht="15.75"/>
    <row r="386" s="16" customFormat="1" ht="15.75"/>
    <row r="387" s="16" customFormat="1" ht="15.75"/>
    <row r="388" s="16" customFormat="1" ht="15.75"/>
    <row r="389" s="16" customFormat="1" ht="15.75"/>
    <row r="390" s="16" customFormat="1" ht="15.75"/>
    <row r="391" s="16" customFormat="1" ht="15.75"/>
    <row r="392" s="16" customFormat="1" ht="15.75"/>
    <row r="393" s="16" customFormat="1" ht="15.75"/>
    <row r="394" s="16" customFormat="1" ht="15.75"/>
    <row r="395" s="16" customFormat="1" ht="15.75"/>
    <row r="396" s="16" customFormat="1" ht="15.75"/>
    <row r="397" s="16" customFormat="1" ht="15.75"/>
    <row r="398" s="16" customFormat="1" ht="15.75"/>
    <row r="399" s="16" customFormat="1" ht="15.75"/>
    <row r="400" s="16" customFormat="1" ht="15.75"/>
    <row r="401" s="16" customFormat="1" ht="15.75"/>
    <row r="402" s="16" customFormat="1" ht="15.75"/>
    <row r="403" s="16" customFormat="1" ht="15.75"/>
    <row r="404" s="16" customFormat="1" ht="15.75"/>
    <row r="405" s="16" customFormat="1" ht="15.75"/>
    <row r="406" s="16" customFormat="1" ht="15.75"/>
    <row r="407" s="16" customFormat="1" ht="15.75"/>
    <row r="408" s="16" customFormat="1" ht="15.75"/>
    <row r="409" s="16" customFormat="1" ht="15.75"/>
    <row r="410" s="16" customFormat="1" ht="15.75"/>
    <row r="411" s="16" customFormat="1" ht="15.75"/>
    <row r="412" s="16" customFormat="1" ht="15.75"/>
    <row r="413" s="16" customFormat="1" ht="15.75"/>
    <row r="414" s="16" customFormat="1" ht="15.75"/>
    <row r="415" s="16" customFormat="1" ht="15.75"/>
    <row r="416" s="16" customFormat="1" ht="15.75"/>
    <row r="417" s="16" customFormat="1" ht="15.75"/>
    <row r="418" s="16" customFormat="1" ht="15.75"/>
    <row r="419" s="16" customFormat="1" ht="15.75"/>
    <row r="420" s="16" customFormat="1" ht="15.75"/>
    <row r="421" s="16" customFormat="1" ht="15.75"/>
    <row r="422" s="16" customFormat="1" ht="15.75"/>
    <row r="423" s="16" customFormat="1" ht="15.75"/>
    <row r="424" s="16" customFormat="1" ht="15.75"/>
    <row r="425" s="16" customFormat="1" ht="15.75"/>
    <row r="426" s="16" customFormat="1" ht="15.75"/>
    <row r="427" s="16" customFormat="1" ht="15.75"/>
    <row r="428" s="16" customFormat="1" ht="15.75"/>
    <row r="429" s="16" customFormat="1" ht="15.75"/>
    <row r="430" s="16" customFormat="1" ht="15.75"/>
    <row r="431" s="16" customFormat="1" ht="15.75"/>
    <row r="432" s="16" customFormat="1" ht="15.75"/>
    <row r="433" s="16" customFormat="1" ht="15.75"/>
    <row r="434" s="16" customFormat="1" ht="15.75"/>
    <row r="435" s="16" customFormat="1" ht="15.75"/>
    <row r="436" s="16" customFormat="1" ht="15.75"/>
    <row r="437" s="16" customFormat="1" ht="15.75"/>
    <row r="438" s="16" customFormat="1" ht="15.75"/>
    <row r="439" s="16" customFormat="1" ht="15.75"/>
    <row r="440" s="16" customFormat="1" ht="15.75"/>
    <row r="441" s="16" customFormat="1" ht="15.75"/>
    <row r="442" s="16" customFormat="1" ht="15.75"/>
    <row r="443" s="16" customFormat="1" ht="15.75"/>
    <row r="444" s="16" customFormat="1" ht="15.75"/>
    <row r="445" s="16" customFormat="1" ht="15.75"/>
    <row r="446" s="16" customFormat="1" ht="15.75"/>
    <row r="447" s="16" customFormat="1" ht="15.75"/>
    <row r="448" s="16" customFormat="1" ht="15.75"/>
    <row r="449" s="16" customFormat="1" ht="15.75"/>
    <row r="450" s="16" customFormat="1" ht="15.75"/>
    <row r="451" s="16" customFormat="1" ht="15.75"/>
    <row r="452" s="16" customFormat="1" ht="15.75"/>
    <row r="453" s="16" customFormat="1" ht="15.75"/>
    <row r="454" s="16" customFormat="1" ht="15.75"/>
    <row r="455" s="16" customFormat="1" ht="15.75"/>
    <row r="456" s="16" customFormat="1" ht="15.75"/>
    <row r="457" s="16" customFormat="1" ht="15.75"/>
    <row r="458" s="16" customFormat="1" ht="15.75"/>
    <row r="459" s="16" customFormat="1" ht="15.75"/>
    <row r="460" s="16" customFormat="1" ht="15.75"/>
    <row r="461" s="16" customFormat="1" ht="15.75"/>
    <row r="462" s="16" customFormat="1" ht="15.75"/>
    <row r="463" s="16" customFormat="1" ht="15.75"/>
    <row r="464" s="16" customFormat="1" ht="15.75"/>
    <row r="465" s="16" customFormat="1" ht="15.75"/>
    <row r="466" s="16" customFormat="1" ht="15.75"/>
    <row r="467" s="16" customFormat="1" ht="15.75"/>
    <row r="468" s="16" customFormat="1" ht="15.75"/>
    <row r="469" s="16" customFormat="1" ht="15.75"/>
    <row r="470" s="16" customFormat="1" ht="15.75"/>
    <row r="471" s="16" customFormat="1" ht="15.75"/>
    <row r="472" s="16" customFormat="1" ht="15.75"/>
    <row r="473" s="16" customFormat="1" ht="15.75"/>
    <row r="474" s="16" customFormat="1" ht="15.75"/>
    <row r="475" s="16" customFormat="1" ht="15.75"/>
    <row r="476" s="16" customFormat="1" ht="15.75"/>
    <row r="477" s="16" customFormat="1" ht="15.75"/>
    <row r="478" s="16" customFormat="1" ht="15.75"/>
    <row r="479" s="16" customFormat="1" ht="15.75"/>
    <row r="480" s="16" customFormat="1" ht="15.75"/>
    <row r="481" s="16" customFormat="1" ht="15.75"/>
    <row r="482" s="16" customFormat="1" ht="15.75"/>
    <row r="483" s="16" customFormat="1" ht="15.75"/>
    <row r="484" s="16" customFormat="1" ht="15.75"/>
    <row r="485" s="16" customFormat="1" ht="15.75"/>
    <row r="486" s="16" customFormat="1" ht="15.75"/>
    <row r="487" s="16" customFormat="1" ht="15.75"/>
    <row r="488" s="16" customFormat="1" ht="15.75"/>
    <row r="489" s="16" customFormat="1" ht="15.75"/>
    <row r="490" s="16" customFormat="1" ht="15.75"/>
    <row r="491" s="16" customFormat="1" ht="15.75"/>
    <row r="492" s="16" customFormat="1" ht="15.75"/>
    <row r="493" s="16" customFormat="1" ht="15.75"/>
    <row r="494" s="16" customFormat="1" ht="15.75"/>
    <row r="495" s="16" customFormat="1" ht="15.75"/>
    <row r="496" s="16" customFormat="1" ht="15.75"/>
    <row r="497" s="16" customFormat="1" ht="15.75"/>
    <row r="498" s="16" customFormat="1" ht="15.75"/>
    <row r="499" s="16" customFormat="1" ht="15.75"/>
    <row r="500" s="16" customFormat="1" ht="15.75"/>
    <row r="501" s="16" customFormat="1" ht="15.75"/>
    <row r="502" s="16" customFormat="1" ht="15.75"/>
    <row r="503" s="16" customFormat="1" ht="15.75"/>
    <row r="504" s="16" customFormat="1" ht="15.75"/>
    <row r="505" s="16" customFormat="1" ht="15.75"/>
    <row r="506" s="16" customFormat="1" ht="15.75"/>
    <row r="507" s="16" customFormat="1" ht="15.75"/>
    <row r="508" s="16" customFormat="1" ht="15.75"/>
    <row r="509" s="16" customFormat="1" ht="15.75"/>
    <row r="510" s="16" customFormat="1" ht="15.75"/>
    <row r="511" s="16" customFormat="1" ht="15.75"/>
    <row r="512" s="16" customFormat="1" ht="15.75"/>
    <row r="513" s="16" customFormat="1" ht="15.75"/>
    <row r="514" s="16" customFormat="1" ht="15.75"/>
    <row r="515" s="16" customFormat="1" ht="15.75"/>
    <row r="516" s="16" customFormat="1" ht="15.75"/>
    <row r="517" s="16" customFormat="1" ht="15.75"/>
    <row r="518" s="16" customFormat="1" ht="15.75"/>
    <row r="519" s="16" customFormat="1" ht="15.75"/>
    <row r="520" s="16" customFormat="1" ht="15.75"/>
    <row r="521" s="16" customFormat="1" ht="15.75"/>
    <row r="522" s="16" customFormat="1" ht="15.75"/>
    <row r="523" s="16" customFormat="1" ht="15.75"/>
    <row r="524" s="16" customFormat="1" ht="15.75"/>
    <row r="525" s="16" customFormat="1" ht="15.75"/>
    <row r="526" s="16" customFormat="1" ht="15.75"/>
    <row r="527" s="16" customFormat="1" ht="15.75"/>
    <row r="528" s="16" customFormat="1" ht="15.75"/>
    <row r="529" s="16" customFormat="1" ht="15.75"/>
    <row r="530" s="16" customFormat="1" ht="15.75"/>
    <row r="531" s="16" customFormat="1" ht="15.75"/>
    <row r="532" s="16" customFormat="1" ht="15.75"/>
    <row r="533" s="16" customFormat="1" ht="15.75"/>
    <row r="534" s="16" customFormat="1" ht="15.75"/>
    <row r="535" s="16" customFormat="1" ht="15.75"/>
    <row r="536" s="16" customFormat="1" ht="15.75"/>
    <row r="537" s="16" customFormat="1" ht="15.75"/>
    <row r="538" s="16" customFormat="1" ht="15.75"/>
    <row r="539" s="16" customFormat="1" ht="15.75"/>
    <row r="540" s="16" customFormat="1" ht="15.75"/>
    <row r="541" s="16" customFormat="1" ht="15.75"/>
    <row r="542" s="16" customFormat="1" ht="15.75"/>
    <row r="543" s="16" customFormat="1" ht="15.75"/>
    <row r="544" s="16" customFormat="1" ht="15.75"/>
    <row r="545" s="16" customFormat="1" ht="15.75"/>
    <row r="546" s="16" customFormat="1" ht="15.75"/>
    <row r="547" s="16" customFormat="1" ht="15.75"/>
    <row r="548" s="16" customFormat="1" ht="15.75"/>
    <row r="549" s="16" customFormat="1" ht="15.75"/>
    <row r="550" s="16" customFormat="1" ht="15.75"/>
    <row r="551" s="16" customFormat="1" ht="15.75"/>
    <row r="552" s="16" customFormat="1" ht="15.75"/>
    <row r="553" s="16" customFormat="1" ht="15.75"/>
    <row r="554" s="16" customFormat="1" ht="15.75"/>
    <row r="555" s="16" customFormat="1" ht="15.75"/>
    <row r="556" s="16" customFormat="1" ht="15.75"/>
    <row r="557" s="16" customFormat="1" ht="15.75"/>
    <row r="558" s="16" customFormat="1" ht="15.75"/>
    <row r="559" s="16" customFormat="1" ht="15.75"/>
    <row r="560" s="16" customFormat="1" ht="15.75"/>
    <row r="561" s="16" customFormat="1" ht="15.75"/>
    <row r="562" s="16" customFormat="1" ht="15.75"/>
    <row r="563" s="16" customFormat="1" ht="15.75"/>
    <row r="564" s="16" customFormat="1" ht="15.75"/>
    <row r="565" s="16" customFormat="1" ht="15.75"/>
    <row r="566" s="16" customFormat="1" ht="15.75"/>
    <row r="567" s="16" customFormat="1" ht="15.75"/>
    <row r="568" s="16" customFormat="1" ht="15.75"/>
    <row r="569" s="16" customFormat="1" ht="15.75"/>
    <row r="570" s="16" customFormat="1" ht="15.75"/>
    <row r="571" s="16" customFormat="1" ht="15.75"/>
    <row r="572" s="16" customFormat="1" ht="15.75"/>
    <row r="573" s="16" customFormat="1" ht="15.75"/>
    <row r="574" s="16" customFormat="1" ht="15.75"/>
    <row r="575" s="16" customFormat="1" ht="15.75"/>
    <row r="576" s="16" customFormat="1" ht="15.75"/>
    <row r="577" s="16" customFormat="1" ht="15.75"/>
    <row r="578" s="16" customFormat="1" ht="15.75"/>
    <row r="579" s="16" customFormat="1" ht="15.75"/>
    <row r="580" s="16" customFormat="1" ht="15.75"/>
    <row r="581" s="16" customFormat="1" ht="15.75"/>
    <row r="582" s="16" customFormat="1" ht="15.75"/>
    <row r="583" s="16" customFormat="1" ht="15.75"/>
    <row r="584" s="16" customFormat="1" ht="15.75"/>
    <row r="585" s="16" customFormat="1" ht="15.75"/>
    <row r="586" s="16" customFormat="1" ht="15.75"/>
    <row r="587" s="16" customFormat="1" ht="15.75"/>
    <row r="588" s="16" customFormat="1" ht="15.75"/>
    <row r="589" s="16" customFormat="1" ht="15.75"/>
    <row r="590" s="16" customFormat="1" ht="15.75"/>
    <row r="591" s="16" customFormat="1" ht="15.75"/>
    <row r="592" s="16" customFormat="1" ht="15.75"/>
    <row r="593" s="16" customFormat="1" ht="15.75"/>
    <row r="594" s="16" customFormat="1" ht="15.75"/>
    <row r="595" s="16" customFormat="1" ht="15.75"/>
    <row r="596" s="16" customFormat="1" ht="15.75"/>
    <row r="597" s="16" customFormat="1" ht="15.75"/>
    <row r="598" s="16" customFormat="1" ht="15.75"/>
    <row r="599" s="16" customFormat="1" ht="15.75"/>
    <row r="600" s="16" customFormat="1" ht="15.75"/>
    <row r="601" s="16" customFormat="1" ht="15.75"/>
    <row r="602" s="16" customFormat="1" ht="15.75"/>
    <row r="603" s="16" customFormat="1" ht="15.75"/>
    <row r="604" s="16" customFormat="1" ht="15.75"/>
    <row r="605" s="16" customFormat="1" ht="15.75"/>
    <row r="606" s="16" customFormat="1" ht="15.75"/>
    <row r="607" s="16" customFormat="1" ht="15.75"/>
    <row r="608" s="16" customFormat="1" ht="15.75"/>
    <row r="609" s="16" customFormat="1" ht="15.75"/>
    <row r="610" s="16" customFormat="1" ht="15.75"/>
    <row r="611" s="16" customFormat="1" ht="15.75"/>
    <row r="612" s="16" customFormat="1" ht="15.75"/>
    <row r="613" s="16" customFormat="1" ht="15.75"/>
    <row r="614" s="16" customFormat="1" ht="15.75"/>
    <row r="615" s="16" customFormat="1" ht="15.75"/>
    <row r="616" s="16" customFormat="1" ht="15.75"/>
    <row r="617" s="16" customFormat="1" ht="15.75"/>
    <row r="618" s="16" customFormat="1" ht="15.75"/>
    <row r="619" s="16" customFormat="1" ht="15.75"/>
    <row r="620" s="16" customFormat="1" ht="15.75"/>
    <row r="621" s="16" customFormat="1" ht="15.75"/>
    <row r="622" s="16" customFormat="1" ht="15.75"/>
    <row r="623" s="16" customFormat="1" ht="15.75"/>
    <row r="624" s="16" customFormat="1" ht="15.75"/>
    <row r="625" s="16" customFormat="1" ht="15.75"/>
    <row r="626" s="16" customFormat="1" ht="15.75"/>
    <row r="627" s="16" customFormat="1" ht="15.75"/>
    <row r="628" s="16" customFormat="1" ht="15.75"/>
    <row r="629" s="16" customFormat="1" ht="15.75"/>
    <row r="630" s="16" customFormat="1" ht="15.75"/>
    <row r="631" s="16" customFormat="1" ht="15.75"/>
    <row r="632" s="16" customFormat="1" ht="15.75"/>
    <row r="633" s="16" customFormat="1" ht="15.75"/>
    <row r="634" s="16" customFormat="1" ht="15.75"/>
    <row r="635" s="16" customFormat="1" ht="15.75"/>
    <row r="636" s="16" customFormat="1" ht="15.75"/>
    <row r="637" s="16" customFormat="1" ht="15.75"/>
    <row r="638" s="16" customFormat="1" ht="15.75"/>
    <row r="639" s="16" customFormat="1" ht="15.75"/>
    <row r="640" s="16" customFormat="1" ht="15.75"/>
    <row r="641" s="16" customFormat="1" ht="15.75"/>
    <row r="642" s="16" customFormat="1" ht="15.75"/>
    <row r="643" s="16" customFormat="1" ht="15.75"/>
    <row r="644" s="16" customFormat="1" ht="15.75"/>
    <row r="645" s="16" customFormat="1" ht="15.75"/>
    <row r="646" s="16" customFormat="1" ht="15.75"/>
    <row r="647" s="16" customFormat="1" ht="15.75"/>
    <row r="648" s="16" customFormat="1" ht="15.75"/>
    <row r="649" s="16" customFormat="1" ht="15.75"/>
    <row r="650" s="16" customFormat="1" ht="15.75"/>
    <row r="651" s="16" customFormat="1" ht="15.75"/>
    <row r="652" s="16" customFormat="1" ht="15.75"/>
    <row r="653" s="16" customFormat="1" ht="15.75"/>
    <row r="654" s="16" customFormat="1" ht="15.75"/>
    <row r="655" s="16" customFormat="1" ht="15.75"/>
    <row r="656" s="16" customFormat="1" ht="15.75"/>
    <row r="657" s="16" customFormat="1" ht="15.75"/>
    <row r="658" s="16" customFormat="1" ht="15.75"/>
    <row r="659" s="16" customFormat="1" ht="15.75"/>
    <row r="660" s="16" customFormat="1" ht="15.75"/>
    <row r="661" s="16" customFormat="1" ht="15.75"/>
    <row r="662" s="16" customFormat="1" ht="15.75"/>
    <row r="663" s="16" customFormat="1" ht="15.75"/>
    <row r="664" s="16" customFormat="1" ht="15.75"/>
    <row r="665" s="16" customFormat="1" ht="15.75"/>
    <row r="666" s="16" customFormat="1" ht="15.75"/>
    <row r="667" s="16" customFormat="1" ht="15.75"/>
    <row r="668" s="16" customFormat="1" ht="15.75"/>
    <row r="669" s="16" customFormat="1" ht="15.75"/>
    <row r="670" s="16" customFormat="1" ht="15.75"/>
    <row r="671" s="16" customFormat="1" ht="15.75"/>
    <row r="672" s="16" customFormat="1" ht="15.75"/>
    <row r="673" s="16" customFormat="1" ht="15.75"/>
    <row r="674" s="16" customFormat="1" ht="15.75"/>
    <row r="675" s="16" customFormat="1" ht="15.75"/>
    <row r="676" s="16" customFormat="1" ht="15.75"/>
    <row r="677" s="16" customFormat="1" ht="15.75"/>
    <row r="678" s="16" customFormat="1" ht="15.75"/>
    <row r="679" s="16" customFormat="1" ht="15.75"/>
    <row r="680" s="16" customFormat="1" ht="15.75"/>
    <row r="681" s="16" customFormat="1" ht="15.75"/>
    <row r="682" s="16" customFormat="1" ht="15.75"/>
    <row r="683" s="16" customFormat="1" ht="15.75"/>
    <row r="684" s="16" customFormat="1" ht="15.75"/>
    <row r="685" s="16" customFormat="1" ht="15.75"/>
    <row r="686" s="16" customFormat="1" ht="15.75"/>
    <row r="687" s="16" customFormat="1" ht="15.75"/>
    <row r="688" s="16" customFormat="1" ht="15.75"/>
    <row r="689" s="16" customFormat="1" ht="15.75"/>
    <row r="690" s="16" customFormat="1" ht="15.75"/>
    <row r="691" s="16" customFormat="1" ht="15.75"/>
    <row r="692" s="16" customFormat="1" ht="15.75"/>
    <row r="693" s="16" customFormat="1" ht="15.75"/>
    <row r="694" s="16" customFormat="1" ht="15.75"/>
    <row r="695" s="16" customFormat="1" ht="15.75"/>
    <row r="696" s="16" customFormat="1" ht="15.75"/>
    <row r="697" s="16" customFormat="1" ht="15.75"/>
    <row r="698" s="16" customFormat="1" ht="15.75"/>
    <row r="699" s="16" customFormat="1" ht="15.75"/>
    <row r="700" s="16" customFormat="1" ht="15.75"/>
    <row r="701" s="16" customFormat="1" ht="15.75"/>
    <row r="702" s="16" customFormat="1" ht="15.75"/>
    <row r="703" s="16" customFormat="1" ht="15.75"/>
    <row r="704" s="16" customFormat="1" ht="15.75"/>
    <row r="705" s="16" customFormat="1" ht="15.75"/>
    <row r="706" s="16" customFormat="1" ht="15.75"/>
    <row r="707" s="16" customFormat="1" ht="15.75"/>
    <row r="708" s="16" customFormat="1" ht="15.75"/>
    <row r="709" s="16" customFormat="1" ht="15.75"/>
    <row r="710" s="16" customFormat="1" ht="15.75"/>
    <row r="711" s="16" customFormat="1" ht="15.75"/>
    <row r="712" s="16" customFormat="1" ht="15.75"/>
    <row r="713" s="16" customFormat="1" ht="15.75"/>
    <row r="714" s="16" customFormat="1" ht="15.75"/>
    <row r="715" s="16" customFormat="1" ht="15.75"/>
    <row r="716" s="16" customFormat="1" ht="15.75"/>
    <row r="717" s="16" customFormat="1" ht="15.75"/>
    <row r="718" s="16" customFormat="1" ht="15.75"/>
    <row r="719" s="16" customFormat="1" ht="15.75"/>
    <row r="720" s="16" customFormat="1" ht="15.75"/>
    <row r="721" s="16" customFormat="1" ht="15.75"/>
    <row r="722" s="16" customFormat="1" ht="15.75"/>
    <row r="723" s="16" customFormat="1" ht="15.75"/>
    <row r="724" s="16" customFormat="1" ht="15.75"/>
    <row r="725" s="16" customFormat="1" ht="15.75"/>
    <row r="726" s="16" customFormat="1" ht="15.75"/>
    <row r="727" s="16" customFormat="1" ht="15.75"/>
    <row r="728" s="16" customFormat="1" ht="15.75"/>
    <row r="729" s="16" customFormat="1" ht="15.75"/>
    <row r="730" s="16" customFormat="1" ht="15.75"/>
    <row r="731" s="16" customFormat="1" ht="15.75"/>
    <row r="732" s="16" customFormat="1" ht="15.75"/>
    <row r="733" s="16" customFormat="1" ht="15.75"/>
    <row r="734" s="16" customFormat="1" ht="15.75"/>
    <row r="735" s="16" customFormat="1" ht="15.75"/>
    <row r="736" s="16" customFormat="1" ht="15.75"/>
    <row r="737" s="16" customFormat="1" ht="15.75"/>
    <row r="738" s="16" customFormat="1" ht="15.75"/>
    <row r="739" s="16" customFormat="1" ht="15.75"/>
    <row r="740" s="16" customFormat="1" ht="15.75"/>
    <row r="741" s="16" customFormat="1" ht="15.75"/>
    <row r="742" s="16" customFormat="1" ht="15.75"/>
    <row r="743" s="16" customFormat="1" ht="15.75"/>
    <row r="744" s="16" customFormat="1" ht="15.75"/>
    <row r="745" s="16" customFormat="1" ht="15.75"/>
    <row r="746" s="16" customFormat="1" ht="15.75"/>
    <row r="747" s="16" customFormat="1" ht="15.75"/>
    <row r="748" s="16" customFormat="1" ht="15.75"/>
    <row r="749" s="16" customFormat="1" ht="15.75"/>
    <row r="750" s="16" customFormat="1" ht="15.75"/>
    <row r="751" s="16" customFormat="1" ht="15.75"/>
    <row r="752" s="16" customFormat="1" ht="15.75"/>
    <row r="753" s="16" customFormat="1" ht="15.75"/>
    <row r="754" s="16" customFormat="1" ht="15.75"/>
    <row r="755" s="16" customFormat="1" ht="15.75"/>
    <row r="756" s="16" customFormat="1" ht="15.75"/>
    <row r="757" s="16" customFormat="1" ht="15.75"/>
    <row r="758" s="16" customFormat="1" ht="15.75"/>
    <row r="759" s="16" customFormat="1" ht="15.75"/>
    <row r="760" s="16" customFormat="1" ht="15.75"/>
    <row r="761" s="16" customFormat="1" ht="15.75"/>
    <row r="762" s="16" customFormat="1" ht="15.75"/>
    <row r="763" s="16" customFormat="1" ht="15.75"/>
    <row r="764" s="16" customFormat="1" ht="15.75"/>
    <row r="765" s="16" customFormat="1" ht="15.75"/>
    <row r="766" s="16" customFormat="1" ht="15.75"/>
    <row r="767" s="16" customFormat="1" ht="15.75"/>
    <row r="768" s="16" customFormat="1" ht="15.75"/>
    <row r="769" s="16" customFormat="1" ht="15.75"/>
    <row r="770" s="16" customFormat="1" ht="15.75"/>
    <row r="771" s="16" customFormat="1" ht="15.75"/>
    <row r="772" s="16" customFormat="1" ht="15.75"/>
    <row r="773" s="16" customFormat="1" ht="15.75"/>
    <row r="774" s="16" customFormat="1" ht="15.75"/>
    <row r="775" s="16" customFormat="1" ht="15.75"/>
    <row r="776" s="16" customFormat="1" ht="15.75"/>
    <row r="777" s="16" customFormat="1" ht="15.75"/>
    <row r="778" s="16" customFormat="1" ht="15.75"/>
    <row r="779" s="16" customFormat="1" ht="15.75"/>
    <row r="780" s="16" customFormat="1" ht="15.75"/>
    <row r="781" s="16" customFormat="1" ht="15.75"/>
    <row r="782" s="16" customFormat="1" ht="15.75"/>
    <row r="783" s="16" customFormat="1" ht="15.75"/>
    <row r="784" s="16" customFormat="1" ht="15.75"/>
    <row r="785" s="16" customFormat="1" ht="15.75"/>
    <row r="786" s="16" customFormat="1" ht="15.75"/>
    <row r="787" s="16" customFormat="1" ht="15.75"/>
    <row r="788" s="16" customFormat="1" ht="15.75"/>
    <row r="789" s="16" customFormat="1" ht="15.75"/>
    <row r="790" s="16" customFormat="1" ht="15.75"/>
    <row r="791" s="16" customFormat="1" ht="15.75"/>
    <row r="792" s="16" customFormat="1" ht="15.75"/>
    <row r="793" s="16" customFormat="1" ht="15.75"/>
    <row r="794" s="16" customFormat="1" ht="15.75"/>
    <row r="795" s="16" customFormat="1" ht="15.75"/>
    <row r="796" s="16" customFormat="1" ht="15.75"/>
    <row r="797" s="16" customFormat="1" ht="15.75"/>
    <row r="798" s="16" customFormat="1" ht="15.75"/>
    <row r="799" s="16" customFormat="1" ht="15.75"/>
    <row r="800" s="16" customFormat="1" ht="15.75"/>
    <row r="801" s="16" customFormat="1" ht="15.75"/>
    <row r="802" s="16" customFormat="1" ht="15.75"/>
    <row r="803" s="16" customFormat="1" ht="15.75"/>
    <row r="804" s="16" customFormat="1" ht="15.75"/>
    <row r="805" s="16" customFormat="1" ht="15.75"/>
    <row r="806" s="16" customFormat="1" ht="15.75"/>
    <row r="807" s="16" customFormat="1" ht="15.75"/>
    <row r="808" s="16" customFormat="1" ht="15.75"/>
    <row r="809" s="16" customFormat="1" ht="15.75"/>
    <row r="810" s="16" customFormat="1" ht="15.75"/>
    <row r="811" s="16" customFormat="1" ht="15.75"/>
    <row r="812" s="16" customFormat="1" ht="15.75"/>
    <row r="813" s="16" customFormat="1" ht="15.75"/>
    <row r="814" s="16" customFormat="1" ht="15.75"/>
    <row r="815" s="16" customFormat="1" ht="15.75"/>
    <row r="816" s="16" customFormat="1" ht="15.75"/>
    <row r="817" s="16" customFormat="1" ht="15.75"/>
    <row r="818" s="16" customFormat="1" ht="15.75"/>
    <row r="819" s="16" customFormat="1" ht="15.75"/>
    <row r="820" s="16" customFormat="1" ht="15.75"/>
    <row r="821" s="16" customFormat="1" ht="15.75"/>
    <row r="822" s="16" customFormat="1" ht="15.75"/>
    <row r="823" s="16" customFormat="1" ht="15.75"/>
    <row r="824" s="16" customFormat="1" ht="15.75"/>
    <row r="825" s="16" customFormat="1" ht="15.75"/>
    <row r="826" s="16" customFormat="1" ht="15.75"/>
    <row r="827" s="16" customFormat="1" ht="15.75"/>
    <row r="828" s="16" customFormat="1" ht="15.75"/>
    <row r="829" s="16" customFormat="1" ht="15.75"/>
    <row r="830" s="16" customFormat="1" ht="15.75"/>
    <row r="831" s="16" customFormat="1" ht="15.75"/>
    <row r="832" s="16" customFormat="1" ht="15.75"/>
    <row r="833" s="16" customFormat="1" ht="15.75"/>
    <row r="834" s="16" customFormat="1" ht="15.75"/>
    <row r="835" s="16" customFormat="1" ht="15.75"/>
    <row r="836" s="16" customFormat="1" ht="15.75"/>
    <row r="837" s="16" customFormat="1" ht="15.75"/>
    <row r="838" s="16" customFormat="1" ht="15.75"/>
    <row r="839" s="16" customFormat="1" ht="15.75"/>
    <row r="840" s="16" customFormat="1" ht="15.75"/>
    <row r="841" s="16" customFormat="1" ht="15.75"/>
    <row r="842" s="16" customFormat="1" ht="15.75"/>
    <row r="843" s="16" customFormat="1" ht="15.75"/>
    <row r="844" s="16" customFormat="1" ht="15.75"/>
    <row r="845" s="16" customFormat="1" ht="15.75"/>
    <row r="846" s="16" customFormat="1" ht="15.75"/>
    <row r="847" s="16" customFormat="1" ht="15.75"/>
    <row r="848" s="16" customFormat="1" ht="15.75"/>
    <row r="849" s="16" customFormat="1" ht="15.75"/>
    <row r="850" s="16" customFormat="1" ht="15.75"/>
    <row r="851" s="16" customFormat="1" ht="15.75"/>
    <row r="852" s="16" customFormat="1" ht="15.75"/>
    <row r="853" s="16" customFormat="1" ht="15.75"/>
    <row r="854" s="16" customFormat="1" ht="15.75"/>
    <row r="855" s="16" customFormat="1" ht="15.75"/>
    <row r="856" s="16" customFormat="1" ht="15.75"/>
    <row r="857" s="16" customFormat="1" ht="15.75"/>
    <row r="858" s="16" customFormat="1" ht="15.75"/>
    <row r="859" s="16" customFormat="1" ht="15.75"/>
    <row r="860" s="16" customFormat="1" ht="15.75"/>
    <row r="861" s="16" customFormat="1" ht="15.75"/>
    <row r="862" s="16" customFormat="1" ht="15.75"/>
    <row r="863" s="16" customFormat="1" ht="15.75"/>
    <row r="864" s="16" customFormat="1" ht="15.75"/>
    <row r="865" s="16" customFormat="1" ht="15.75"/>
    <row r="866" s="16" customFormat="1" ht="15.75"/>
    <row r="867" s="16" customFormat="1" ht="15.75"/>
    <row r="868" s="16" customFormat="1" ht="15.75"/>
    <row r="869" s="16" customFormat="1" ht="15.75"/>
    <row r="870" s="16" customFormat="1" ht="15.75"/>
    <row r="871" s="16" customFormat="1" ht="15.75"/>
    <row r="872" s="16" customFormat="1" ht="15.75"/>
    <row r="873" s="16" customFormat="1" ht="15.75"/>
    <row r="874" s="16" customFormat="1" ht="15.75"/>
    <row r="875" s="16" customFormat="1" ht="15.75"/>
    <row r="876" s="16" customFormat="1" ht="15.75"/>
    <row r="877" s="16" customFormat="1" ht="15.75"/>
    <row r="878" s="16" customFormat="1" ht="15.75"/>
    <row r="879" s="16" customFormat="1" ht="15.75"/>
    <row r="880" s="16" customFormat="1" ht="15.75"/>
    <row r="881" s="16" customFormat="1" ht="15.75"/>
    <row r="882" s="16" customFormat="1" ht="15.75"/>
    <row r="883" s="16" customFormat="1" ht="15.75"/>
    <row r="884" s="16" customFormat="1" ht="15.75"/>
    <row r="885" s="16" customFormat="1" ht="15.75"/>
    <row r="886" s="16" customFormat="1" ht="15.75"/>
    <row r="887" s="16" customFormat="1" ht="15.75"/>
    <row r="888" s="16" customFormat="1" ht="15.75"/>
    <row r="889" s="16" customFormat="1" ht="15.75"/>
    <row r="890" s="16" customFormat="1" ht="15.75"/>
    <row r="891" s="16" customFormat="1" ht="15.75"/>
    <row r="892" s="16" customFormat="1" ht="15.75"/>
    <row r="893" s="16" customFormat="1" ht="15.75"/>
    <row r="894" s="16" customFormat="1" ht="15.75"/>
    <row r="895" s="16" customFormat="1" ht="15.75"/>
    <row r="896" s="16" customFormat="1" ht="15.75"/>
    <row r="897" s="16" customFormat="1" ht="15.75"/>
    <row r="898" s="16" customFormat="1" ht="15.75"/>
    <row r="899" s="16" customFormat="1" ht="15.75"/>
    <row r="900" s="16" customFormat="1" ht="15.75"/>
    <row r="901" s="16" customFormat="1" ht="15.75"/>
    <row r="902" s="16" customFormat="1" ht="15.75"/>
    <row r="903" s="16" customFormat="1" ht="15.75"/>
    <row r="904" s="16" customFormat="1" ht="15.75"/>
    <row r="905" s="16" customFormat="1" ht="15.75"/>
    <row r="906" s="16" customFormat="1" ht="15.75"/>
    <row r="907" s="16" customFormat="1" ht="15.75"/>
    <row r="908" s="16" customFormat="1" ht="15.75"/>
    <row r="909" s="16" customFormat="1" ht="15.75"/>
    <row r="910" s="16" customFormat="1" ht="15.75"/>
    <row r="911" s="16" customFormat="1" ht="15.75"/>
    <row r="912" s="16" customFormat="1" ht="15.75"/>
    <row r="913" s="16" customFormat="1" ht="15.75"/>
    <row r="914" s="16" customFormat="1" ht="15.75"/>
    <row r="915" s="16" customFormat="1" ht="15.75"/>
    <row r="916" s="16" customFormat="1" ht="15.75"/>
    <row r="917" s="16" customFormat="1" ht="15.75"/>
    <row r="918" s="16" customFormat="1" ht="15.75"/>
    <row r="919" s="16" customFormat="1" ht="15.75"/>
    <row r="920" s="16" customFormat="1" ht="15.75"/>
    <row r="921" s="16" customFormat="1" ht="15.75"/>
    <row r="922" s="16" customFormat="1" ht="15.75"/>
    <row r="923" s="16" customFormat="1" ht="15.75"/>
    <row r="924" s="16" customFormat="1" ht="15.75"/>
    <row r="925" s="16" customFormat="1" ht="15.75"/>
    <row r="926" s="16" customFormat="1" ht="15.75"/>
    <row r="927" s="16" customFormat="1" ht="15.75"/>
    <row r="928" s="16" customFormat="1" ht="15.75"/>
    <row r="929" s="16" customFormat="1" ht="15.75"/>
    <row r="930" s="16" customFormat="1" ht="15.75"/>
    <row r="931" s="16" customFormat="1" ht="15.75"/>
    <row r="932" s="16" customFormat="1" ht="15.75"/>
    <row r="933" s="16" customFormat="1" ht="15.75"/>
    <row r="934" s="16" customFormat="1" ht="15.75"/>
    <row r="935" s="16" customFormat="1" ht="15.75"/>
    <row r="936" s="16" customFormat="1" ht="15.75"/>
    <row r="937" s="16" customFormat="1" ht="15.75"/>
    <row r="938" s="16" customFormat="1" ht="15.75"/>
    <row r="939" s="16" customFormat="1" ht="15.75"/>
    <row r="940" s="16" customFormat="1" ht="15.75"/>
    <row r="941" s="16" customFormat="1" ht="15.75"/>
    <row r="942" s="16" customFormat="1" ht="15.75"/>
    <row r="943" s="16" customFormat="1" ht="15.75"/>
    <row r="944" s="16" customFormat="1" ht="15.75"/>
    <row r="945" s="16" customFormat="1" ht="15.75"/>
    <row r="946" s="16" customFormat="1" ht="15.75"/>
    <row r="947" s="16" customFormat="1" ht="15.75"/>
    <row r="948" s="16" customFormat="1" ht="15.75"/>
    <row r="949" s="16" customFormat="1" ht="15.75"/>
    <row r="950" s="16" customFormat="1" ht="15.75"/>
    <row r="951" s="16" customFormat="1" ht="15.75"/>
    <row r="952" s="16" customFormat="1" ht="15.75"/>
    <row r="953" s="16" customFormat="1" ht="15.75"/>
    <row r="954" s="16" customFormat="1" ht="15.75"/>
    <row r="955" s="16" customFormat="1" ht="15.75"/>
    <row r="956" s="16" customFormat="1" ht="15.75"/>
    <row r="957" s="16" customFormat="1" ht="15.75"/>
    <row r="958" s="16" customFormat="1" ht="15.75"/>
    <row r="959" s="16" customFormat="1" ht="15.75"/>
    <row r="960" s="16" customFormat="1" ht="15.75"/>
    <row r="961" s="16" customFormat="1" ht="15.75"/>
    <row r="962" s="16" customFormat="1" ht="15.75"/>
    <row r="963" s="16" customFormat="1" ht="15.75"/>
    <row r="964" s="16" customFormat="1" ht="15.75"/>
    <row r="965" s="16" customFormat="1" ht="15.75"/>
    <row r="966" s="16" customFormat="1" ht="15.75"/>
    <row r="967" s="16" customFormat="1" ht="15.75"/>
    <row r="968" s="16" customFormat="1" ht="15.75"/>
    <row r="969" s="16" customFormat="1" ht="15.75"/>
    <row r="970" s="16" customFormat="1" ht="15.75"/>
    <row r="971" s="16" customFormat="1" ht="15.75"/>
    <row r="972" s="16" customFormat="1" ht="15.75"/>
    <row r="973" s="16" customFormat="1" ht="15.75"/>
    <row r="974" s="16" customFormat="1" ht="15.75"/>
    <row r="975" s="16" customFormat="1" ht="15.75"/>
    <row r="976" s="16" customFormat="1" ht="15.75"/>
    <row r="977" s="16" customFormat="1" ht="15.75"/>
    <row r="978" s="16" customFormat="1" ht="15.75"/>
    <row r="979" s="16" customFormat="1" ht="15.75"/>
    <row r="980" s="16" customFormat="1" ht="15.75"/>
    <row r="981" s="16" customFormat="1" ht="15.75"/>
    <row r="982" s="16" customFormat="1" ht="15.75"/>
    <row r="983" s="16" customFormat="1" ht="15.75"/>
    <row r="984" s="16" customFormat="1" ht="15.75"/>
    <row r="985" s="16" customFormat="1" ht="15.75"/>
    <row r="986" s="16" customFormat="1" ht="15.75"/>
    <row r="987" s="16" customFormat="1" ht="15.75"/>
    <row r="988" s="16" customFormat="1" ht="15.75"/>
    <row r="989" s="16" customFormat="1" ht="15.75"/>
    <row r="990" s="16" customFormat="1" ht="15.75"/>
    <row r="991" s="16" customFormat="1" ht="15.75"/>
    <row r="992" s="16" customFormat="1" ht="15.75"/>
    <row r="993" s="16" customFormat="1" ht="15.75"/>
    <row r="994" s="16" customFormat="1" ht="15.75"/>
    <row r="995" s="16" customFormat="1" ht="15.75"/>
    <row r="996" s="16" customFormat="1" ht="15.75"/>
    <row r="997" s="16" customFormat="1" ht="15.75"/>
    <row r="998" s="16" customFormat="1" ht="15.75"/>
    <row r="999" s="16" customFormat="1" ht="15.75"/>
    <row r="1000" s="16" customFormat="1" ht="15.75"/>
    <row r="1001" s="16" customFormat="1" ht="15.75"/>
    <row r="1002" s="16" customFormat="1" ht="15.75"/>
    <row r="1003" s="16" customFormat="1" ht="15.75"/>
    <row r="1004" s="16" customFormat="1" ht="15.75"/>
    <row r="1005" s="16" customFormat="1" ht="15.75"/>
    <row r="1006" s="16" customFormat="1" ht="15.75"/>
    <row r="1007" s="16" customFormat="1" ht="15.75"/>
    <row r="1008" s="16" customFormat="1" ht="15.75"/>
    <row r="1009" s="16" customFormat="1" ht="15.75"/>
    <row r="1010" s="16" customFormat="1" ht="15.75"/>
    <row r="1011" s="16" customFormat="1" ht="15.75"/>
    <row r="1012" s="16" customFormat="1" ht="15.75"/>
    <row r="1013" s="16" customFormat="1" ht="15.75"/>
    <row r="1014" s="16" customFormat="1" ht="15.75"/>
    <row r="1015" s="16" customFormat="1" ht="15.75"/>
    <row r="1016" s="16" customFormat="1" ht="15.75"/>
    <row r="1017" s="16" customFormat="1" ht="15.75"/>
    <row r="1018" s="16" customFormat="1" ht="15.75"/>
    <row r="1019" s="16" customFormat="1" ht="15.75"/>
    <row r="1020" s="16" customFormat="1" ht="15.75"/>
    <row r="1021" s="16" customFormat="1" ht="15.75"/>
    <row r="1022" s="16" customFormat="1" ht="15.75"/>
    <row r="1023" s="16" customFormat="1" ht="15.75"/>
    <row r="1024" s="16" customFormat="1" ht="15.75"/>
    <row r="1025" s="16" customFormat="1" ht="15.75"/>
    <row r="1026" s="16" customFormat="1" ht="15.75"/>
    <row r="1027" s="16" customFormat="1" ht="15.75"/>
    <row r="1028" s="16" customFormat="1" ht="15.75"/>
    <row r="1029" s="16" customFormat="1" ht="15.75"/>
    <row r="1030" s="16" customFormat="1" ht="15.75"/>
    <row r="1031" s="16" customFormat="1" ht="15.75"/>
    <row r="1032" s="16" customFormat="1" ht="15.75"/>
    <row r="1033" s="16" customFormat="1" ht="15.75"/>
    <row r="1034" s="16" customFormat="1" ht="15.75"/>
    <row r="1035" s="16" customFormat="1" ht="15.75"/>
    <row r="1036" s="16" customFormat="1" ht="15.75"/>
    <row r="1037" s="16" customFormat="1" ht="15.75"/>
    <row r="1038" s="16" customFormat="1" ht="15.75"/>
    <row r="1039" s="16" customFormat="1" ht="15.75"/>
    <row r="1040" s="16" customFormat="1" ht="15.75"/>
    <row r="1041" s="16" customFormat="1" ht="15.75"/>
    <row r="1042" s="16" customFormat="1" ht="15.75"/>
    <row r="1043" s="16" customFormat="1" ht="15.75"/>
    <row r="1044" s="16" customFormat="1" ht="15.75"/>
    <row r="1045" s="16" customFormat="1" ht="15.75"/>
    <row r="1046" s="16" customFormat="1" ht="15.75"/>
    <row r="1047" s="16" customFormat="1" ht="15.75"/>
    <row r="1048" s="16" customFormat="1" ht="15.75"/>
    <row r="1049" s="16" customFormat="1" ht="15.75"/>
    <row r="1050" s="16" customFormat="1" ht="15.75"/>
    <row r="1051" s="16" customFormat="1" ht="15.75"/>
    <row r="1052" s="16" customFormat="1" ht="15.75"/>
    <row r="1053" s="16" customFormat="1" ht="15.75"/>
    <row r="1054" s="16" customFormat="1" ht="15.75"/>
    <row r="1055" s="16" customFormat="1" ht="15.75"/>
    <row r="1056" s="16" customFormat="1" ht="15.75"/>
    <row r="1057" s="16" customFormat="1" ht="15.75"/>
    <row r="1058" s="16" customFormat="1" ht="15.75"/>
    <row r="1059" s="16" customFormat="1" ht="15.75"/>
    <row r="1060" s="16" customFormat="1" ht="15.75"/>
    <row r="1061" s="16" customFormat="1" ht="15.75"/>
    <row r="1062" s="16" customFormat="1" ht="15.75"/>
    <row r="1063" s="16" customFormat="1" ht="15.75"/>
    <row r="1064" s="16" customFormat="1" ht="15.75"/>
    <row r="1065" s="16" customFormat="1" ht="15.75"/>
    <row r="1066" s="16" customFormat="1" ht="15.75"/>
    <row r="1067" s="16" customFormat="1" ht="15.75"/>
    <row r="1068" s="16" customFormat="1" ht="15.75"/>
    <row r="1069" s="16" customFormat="1" ht="15.75"/>
    <row r="1070" s="16" customFormat="1" ht="15.75"/>
    <row r="1071" s="16" customFormat="1" ht="15.75"/>
    <row r="1072" s="16" customFormat="1" ht="15.75"/>
    <row r="1073" s="16" customFormat="1" ht="15.75"/>
    <row r="1074" s="16" customFormat="1" ht="15.75"/>
    <row r="1075" s="16" customFormat="1" ht="15.75"/>
    <row r="1076" s="16" customFormat="1" ht="15.75"/>
    <row r="1077" s="16" customFormat="1" ht="15.75"/>
    <row r="1078" s="16" customFormat="1" ht="15.75"/>
    <row r="1079" s="16" customFormat="1" ht="15.75"/>
    <row r="1080" s="16" customFormat="1" ht="15.75"/>
    <row r="1081" s="16" customFormat="1" ht="15.75"/>
    <row r="1082" s="16" customFormat="1" ht="15.75"/>
    <row r="1083" s="16" customFormat="1" ht="15.75"/>
    <row r="1084" s="16" customFormat="1" ht="15.75"/>
    <row r="1085" s="16" customFormat="1" ht="15.75"/>
    <row r="1086" s="16" customFormat="1" ht="15.75"/>
    <row r="1087" s="16" customFormat="1" ht="15.75"/>
    <row r="1088" s="16" customFormat="1" ht="15.75"/>
    <row r="1089" s="16" customFormat="1" ht="15.75"/>
    <row r="1090" s="16" customFormat="1" ht="15.75"/>
    <row r="1091" s="16" customFormat="1" ht="15.75"/>
    <row r="1092" s="16" customFormat="1" ht="15.75"/>
    <row r="1093" s="16" customFormat="1" ht="15.75"/>
    <row r="1094" s="16" customFormat="1" ht="15.75"/>
    <row r="1095" s="16" customFormat="1" ht="15.75"/>
    <row r="1096" s="16" customFormat="1" ht="15.75"/>
    <row r="1097" s="16" customFormat="1" ht="15.75"/>
    <row r="1098" s="16" customFormat="1" ht="15.75"/>
    <row r="1099" s="16" customFormat="1" ht="15.75"/>
    <row r="1100" s="16" customFormat="1" ht="15.75"/>
    <row r="1101" s="16" customFormat="1" ht="15.75"/>
    <row r="1102" s="16" customFormat="1" ht="15.75"/>
    <row r="1103" s="16" customFormat="1" ht="15.75"/>
    <row r="1104" s="16" customFormat="1" ht="15.75"/>
    <row r="1105" s="16" customFormat="1" ht="15.75"/>
    <row r="1106" s="16" customFormat="1" ht="15.75"/>
    <row r="1107" s="16" customFormat="1" ht="15.75"/>
    <row r="1108" s="16" customFormat="1" ht="15.75"/>
    <row r="1109" s="16" customFormat="1" ht="15.75"/>
    <row r="1110" s="16" customFormat="1" ht="15.75"/>
    <row r="1111" s="16" customFormat="1" ht="15.75"/>
    <row r="1112" s="16" customFormat="1" ht="15.75"/>
    <row r="1113" s="16" customFormat="1" ht="15.75"/>
    <row r="1114" s="16" customFormat="1" ht="15.75"/>
    <row r="1115" s="16" customFormat="1" ht="15.75"/>
    <row r="1116" s="16" customFormat="1" ht="15.75"/>
    <row r="1117" s="16" customFormat="1" ht="15.75"/>
    <row r="1118" s="16" customFormat="1" ht="15.75"/>
    <row r="1119" s="16" customFormat="1" ht="15.75"/>
    <row r="1120" s="16" customFormat="1" ht="15.75"/>
    <row r="1121" s="16" customFormat="1" ht="15.75"/>
    <row r="1122" s="16" customFormat="1" ht="15.75"/>
    <row r="1123" s="16" customFormat="1" ht="15.75"/>
    <row r="1124" s="16" customFormat="1" ht="15.75"/>
    <row r="1125" s="16" customFormat="1" ht="15.75"/>
    <row r="1126" s="16" customFormat="1" ht="15.75"/>
    <row r="1127" s="16" customFormat="1" ht="15.75"/>
    <row r="1128" s="16" customFormat="1" ht="15.75"/>
    <row r="1129" s="16" customFormat="1" ht="15.75"/>
    <row r="1130" s="16" customFormat="1" ht="15.75"/>
    <row r="1131" s="16" customFormat="1" ht="15.75"/>
    <row r="1132" s="16" customFormat="1" ht="15.75"/>
  </sheetData>
  <mergeCells count="7">
    <mergeCell ref="B14:C14"/>
    <mergeCell ref="A4:G4"/>
    <mergeCell ref="B6:G6"/>
    <mergeCell ref="B8:B9"/>
    <mergeCell ref="C8:C9"/>
    <mergeCell ref="D8:F8"/>
    <mergeCell ref="G8:G9"/>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3:Q16"/>
  <sheetViews>
    <sheetView topLeftCell="A7" workbookViewId="0">
      <selection activeCell="M16" sqref="M16"/>
    </sheetView>
  </sheetViews>
  <sheetFormatPr defaultColWidth="10.875" defaultRowHeight="18.75"/>
  <cols>
    <col min="1" max="1" width="7.375" style="4" customWidth="1"/>
    <col min="2" max="2" width="8.125" style="4" customWidth="1"/>
    <col min="3" max="4" width="13.375" style="4" customWidth="1"/>
    <col min="5" max="5" width="10" style="4" customWidth="1"/>
    <col min="6" max="6" width="12.5" style="4" customWidth="1"/>
    <col min="7" max="7" width="13.375" style="4" customWidth="1"/>
    <col min="8" max="8" width="11.5" style="4" customWidth="1"/>
    <col min="9" max="9" width="10.375" style="4" customWidth="1"/>
    <col min="10" max="10" width="9.625" style="4" customWidth="1"/>
    <col min="11" max="12" width="13.375" style="4" customWidth="1"/>
    <col min="13" max="13" width="13" style="4" customWidth="1"/>
    <col min="14" max="16384" width="10.875" style="4"/>
  </cols>
  <sheetData>
    <row r="3" spans="1:17" ht="24" customHeight="1"/>
    <row r="4" spans="1:17" ht="36.950000000000003" customHeight="1">
      <c r="A4" s="239" t="s">
        <v>277</v>
      </c>
      <c r="B4" s="239"/>
      <c r="C4" s="239"/>
      <c r="D4" s="239"/>
      <c r="E4" s="239"/>
      <c r="F4" s="239"/>
      <c r="G4" s="239"/>
      <c r="H4" s="239"/>
      <c r="I4" s="239"/>
      <c r="J4" s="239"/>
      <c r="K4" s="239"/>
      <c r="L4" s="239"/>
      <c r="M4" s="239"/>
      <c r="N4" s="20"/>
      <c r="O4" s="20"/>
      <c r="P4" s="20"/>
      <c r="Q4" s="20"/>
    </row>
    <row r="5" spans="1:17">
      <c r="A5" s="19"/>
    </row>
    <row r="6" spans="1:17">
      <c r="A6" s="115" t="s">
        <v>88</v>
      </c>
      <c r="B6" s="307" t="s">
        <v>278</v>
      </c>
      <c r="C6" s="307"/>
      <c r="D6" s="307"/>
      <c r="E6" s="307"/>
      <c r="F6" s="307"/>
      <c r="G6" s="307"/>
      <c r="H6" s="307"/>
      <c r="I6" s="307"/>
      <c r="J6" s="307"/>
      <c r="K6" s="307"/>
      <c r="L6" s="307"/>
    </row>
    <row r="7" spans="1:17" ht="18" customHeight="1">
      <c r="B7" s="222" t="s">
        <v>32</v>
      </c>
      <c r="C7" s="298" t="s">
        <v>89</v>
      </c>
      <c r="D7" s="298"/>
      <c r="E7" s="298" t="s">
        <v>95</v>
      </c>
      <c r="F7" s="298"/>
      <c r="G7" s="298"/>
      <c r="H7" s="298"/>
      <c r="I7" s="298"/>
      <c r="J7" s="298"/>
      <c r="K7" s="298"/>
      <c r="L7" s="298"/>
      <c r="M7" s="222" t="s">
        <v>65</v>
      </c>
    </row>
    <row r="8" spans="1:17">
      <c r="B8" s="222"/>
      <c r="C8" s="298"/>
      <c r="D8" s="298"/>
      <c r="E8" s="26" t="s">
        <v>37</v>
      </c>
      <c r="F8" s="26" t="s">
        <v>36</v>
      </c>
      <c r="G8" s="26" t="s">
        <v>35</v>
      </c>
      <c r="H8" s="26" t="s">
        <v>90</v>
      </c>
      <c r="I8" s="26" t="s">
        <v>91</v>
      </c>
      <c r="J8" s="26" t="s">
        <v>92</v>
      </c>
      <c r="K8" s="26" t="s">
        <v>93</v>
      </c>
      <c r="L8" s="26" t="s">
        <v>94</v>
      </c>
      <c r="M8" s="222"/>
    </row>
    <row r="9" spans="1:17">
      <c r="B9" s="113" t="s">
        <v>38</v>
      </c>
      <c r="C9" s="308" t="s">
        <v>39</v>
      </c>
      <c r="D9" s="270"/>
      <c r="E9" s="113" t="s">
        <v>40</v>
      </c>
      <c r="F9" s="113" t="s">
        <v>41</v>
      </c>
      <c r="G9" s="113" t="s">
        <v>42</v>
      </c>
      <c r="H9" s="113" t="s">
        <v>43</v>
      </c>
      <c r="I9" s="113" t="s">
        <v>44</v>
      </c>
      <c r="J9" s="113" t="s">
        <v>45</v>
      </c>
      <c r="K9" s="113" t="s">
        <v>46</v>
      </c>
      <c r="L9" s="113" t="s">
        <v>47</v>
      </c>
      <c r="M9" s="113" t="s">
        <v>48</v>
      </c>
    </row>
    <row r="10" spans="1:17" s="16" customFormat="1" ht="39.950000000000003" customHeight="1">
      <c r="B10" s="112" t="s">
        <v>22</v>
      </c>
      <c r="C10" s="305" t="s">
        <v>96</v>
      </c>
      <c r="D10" s="305"/>
      <c r="E10" s="107">
        <v>0</v>
      </c>
      <c r="F10" s="107">
        <v>0</v>
      </c>
      <c r="G10" s="107">
        <v>10</v>
      </c>
      <c r="H10" s="107">
        <v>0</v>
      </c>
      <c r="I10" s="107">
        <v>3</v>
      </c>
      <c r="J10" s="107">
        <v>0</v>
      </c>
      <c r="K10" s="107">
        <v>0</v>
      </c>
      <c r="L10" s="110"/>
      <c r="M10" s="114">
        <f>SUM(E10:K10)</f>
        <v>13</v>
      </c>
    </row>
    <row r="11" spans="1:17" s="16" customFormat="1" ht="42.95" customHeight="1">
      <c r="B11" s="111" t="s">
        <v>23</v>
      </c>
      <c r="C11" s="306" t="s">
        <v>97</v>
      </c>
      <c r="D11" s="306"/>
      <c r="E11" s="76">
        <v>0</v>
      </c>
      <c r="F11" s="76">
        <v>0</v>
      </c>
      <c r="G11" s="76">
        <v>20</v>
      </c>
      <c r="H11" s="76">
        <v>0</v>
      </c>
      <c r="I11" s="76">
        <v>2</v>
      </c>
      <c r="J11" s="76">
        <v>0</v>
      </c>
      <c r="K11" s="76">
        <v>0</v>
      </c>
      <c r="L11" s="76">
        <v>0</v>
      </c>
      <c r="M11" s="114">
        <f>SUM(E11:L11)</f>
        <v>22</v>
      </c>
    </row>
    <row r="12" spans="1:17" s="16" customFormat="1" ht="35.1" customHeight="1">
      <c r="B12" s="111" t="s">
        <v>24</v>
      </c>
      <c r="C12" s="306" t="s">
        <v>98</v>
      </c>
      <c r="D12" s="306"/>
      <c r="E12" s="76">
        <v>0</v>
      </c>
      <c r="F12" s="76">
        <v>0</v>
      </c>
      <c r="G12" s="76">
        <v>12</v>
      </c>
      <c r="H12" s="76">
        <v>0</v>
      </c>
      <c r="I12" s="76">
        <v>2</v>
      </c>
      <c r="J12" s="76">
        <v>0</v>
      </c>
      <c r="K12" s="76">
        <v>0</v>
      </c>
      <c r="L12" s="76">
        <v>0</v>
      </c>
      <c r="M12" s="114">
        <f t="shared" ref="M12:M13" si="0">SUM(E12:L12)</f>
        <v>14</v>
      </c>
    </row>
    <row r="13" spans="1:17" s="16" customFormat="1" ht="35.1" customHeight="1">
      <c r="B13" s="111" t="s">
        <v>25</v>
      </c>
      <c r="C13" s="306" t="s">
        <v>99</v>
      </c>
      <c r="D13" s="306"/>
      <c r="E13" s="76">
        <v>0</v>
      </c>
      <c r="F13" s="76">
        <v>0</v>
      </c>
      <c r="G13" s="76">
        <v>2</v>
      </c>
      <c r="H13" s="76">
        <v>0</v>
      </c>
      <c r="I13" s="76">
        <v>0</v>
      </c>
      <c r="J13" s="76">
        <v>0</v>
      </c>
      <c r="K13" s="76">
        <v>0</v>
      </c>
      <c r="L13" s="76">
        <v>31</v>
      </c>
      <c r="M13" s="114">
        <f t="shared" si="0"/>
        <v>33</v>
      </c>
    </row>
    <row r="14" spans="1:17" s="16" customFormat="1" ht="35.1" customHeight="1">
      <c r="B14" s="302" t="s">
        <v>79</v>
      </c>
      <c r="C14" s="303"/>
      <c r="D14" s="304"/>
      <c r="E14" s="114">
        <f>SUM(E10:E13)</f>
        <v>0</v>
      </c>
      <c r="F14" s="114">
        <f t="shared" ref="F14:L14" si="1">SUM(F10:F13)</f>
        <v>0</v>
      </c>
      <c r="G14" s="114">
        <f t="shared" si="1"/>
        <v>44</v>
      </c>
      <c r="H14" s="114">
        <f t="shared" si="1"/>
        <v>0</v>
      </c>
      <c r="I14" s="114">
        <f t="shared" si="1"/>
        <v>7</v>
      </c>
      <c r="J14" s="114">
        <f t="shared" si="1"/>
        <v>0</v>
      </c>
      <c r="K14" s="114">
        <f t="shared" si="1"/>
        <v>0</v>
      </c>
      <c r="L14" s="114">
        <f t="shared" si="1"/>
        <v>31</v>
      </c>
      <c r="M14" s="74"/>
    </row>
    <row r="15" spans="1:17" s="16" customFormat="1" ht="35.1" customHeight="1">
      <c r="B15" s="302" t="s">
        <v>279</v>
      </c>
      <c r="C15" s="303"/>
      <c r="D15" s="303"/>
      <c r="E15" s="303"/>
      <c r="F15" s="303"/>
      <c r="G15" s="303"/>
      <c r="H15" s="76">
        <v>16</v>
      </c>
      <c r="I15" s="198" t="s">
        <v>280</v>
      </c>
      <c r="J15" s="74"/>
      <c r="K15" s="74"/>
      <c r="L15" s="74"/>
      <c r="M15" s="74"/>
    </row>
    <row r="16" spans="1:17">
      <c r="B16" s="32" t="s">
        <v>83</v>
      </c>
      <c r="C16" s="21" t="s">
        <v>100</v>
      </c>
    </row>
  </sheetData>
  <mergeCells count="13">
    <mergeCell ref="B15:G15"/>
    <mergeCell ref="B14:D14"/>
    <mergeCell ref="A4:M4"/>
    <mergeCell ref="C10:D10"/>
    <mergeCell ref="C11:D11"/>
    <mergeCell ref="C12:D12"/>
    <mergeCell ref="C13:D13"/>
    <mergeCell ref="B6:L6"/>
    <mergeCell ref="B7:B8"/>
    <mergeCell ref="C7:D8"/>
    <mergeCell ref="E7:L7"/>
    <mergeCell ref="M7:M8"/>
    <mergeCell ref="C9:D9"/>
  </mergeCells>
  <phoneticPr fontId="9" type="noConversion"/>
  <pageMargins left="0.75" right="0.75" top="1" bottom="1" header="0.5" footer="0.5"/>
  <pageSetup paperSize="9" scale="41" orientation="portrait" horizontalDpi="4294967292" verticalDpi="4294967292"/>
  <colBreaks count="1" manualBreakCount="1">
    <brk id="16" max="1048575" man="1"/>
  </col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4:M46"/>
  <sheetViews>
    <sheetView topLeftCell="A38" workbookViewId="0">
      <selection activeCell="I48" sqref="I48"/>
    </sheetView>
  </sheetViews>
  <sheetFormatPr defaultColWidth="10.875" defaultRowHeight="18.75"/>
  <cols>
    <col min="1" max="1" width="7.875" style="4" customWidth="1"/>
    <col min="2" max="2" width="8.125" style="4" customWidth="1"/>
    <col min="3" max="3" width="7.875" style="4" customWidth="1"/>
    <col min="4" max="5" width="14" style="4" customWidth="1"/>
    <col min="6" max="6" width="22.375" style="4" customWidth="1"/>
    <col min="7" max="9" width="17.125" style="103" customWidth="1"/>
    <col min="10" max="10" width="15.375" style="4" customWidth="1"/>
    <col min="11" max="12" width="13.375" style="4" customWidth="1"/>
    <col min="13" max="13" width="13" style="4" customWidth="1"/>
    <col min="14" max="16384" width="10.875" style="4"/>
  </cols>
  <sheetData>
    <row r="4" spans="1:13" ht="23.25">
      <c r="A4" s="239" t="s">
        <v>281</v>
      </c>
      <c r="B4" s="239"/>
      <c r="C4" s="239"/>
      <c r="D4" s="239"/>
      <c r="E4" s="239"/>
      <c r="F4" s="239"/>
      <c r="G4" s="239"/>
      <c r="H4" s="239"/>
      <c r="I4" s="239"/>
      <c r="J4" s="20"/>
      <c r="K4" s="20"/>
      <c r="L4" s="20"/>
      <c r="M4" s="20"/>
    </row>
    <row r="5" spans="1:13">
      <c r="A5" s="199" t="s">
        <v>289</v>
      </c>
      <c r="B5" s="267" t="s">
        <v>282</v>
      </c>
      <c r="C5" s="267"/>
      <c r="D5" s="267"/>
      <c r="E5" s="267"/>
      <c r="F5" s="267"/>
      <c r="G5" s="267"/>
      <c r="H5" s="267"/>
      <c r="I5" s="267"/>
      <c r="J5" s="68"/>
      <c r="K5" s="68"/>
      <c r="L5" s="68"/>
      <c r="M5" s="68"/>
    </row>
    <row r="6" spans="1:13">
      <c r="A6" s="199"/>
      <c r="B6" s="109" t="s">
        <v>164</v>
      </c>
      <c r="C6" s="142"/>
      <c r="D6" s="142"/>
      <c r="E6" s="142"/>
      <c r="F6" s="142"/>
      <c r="G6" s="142"/>
      <c r="H6" s="142"/>
      <c r="I6" s="142"/>
      <c r="J6" s="68"/>
      <c r="K6" s="68"/>
      <c r="L6" s="68"/>
      <c r="M6" s="68"/>
    </row>
    <row r="7" spans="1:13">
      <c r="A7" s="199"/>
      <c r="B7" s="109" t="s">
        <v>287</v>
      </c>
      <c r="C7" s="142"/>
      <c r="D7" s="142"/>
      <c r="E7" s="142"/>
      <c r="F7" s="142"/>
      <c r="G7" s="142"/>
      <c r="H7" s="142"/>
      <c r="I7" s="142"/>
      <c r="J7" s="68"/>
      <c r="K7" s="68"/>
      <c r="L7" s="68"/>
      <c r="M7" s="68"/>
    </row>
    <row r="8" spans="1:13" ht="30.75" customHeight="1">
      <c r="A8" s="108"/>
      <c r="B8" s="116" t="s">
        <v>288</v>
      </c>
      <c r="C8" s="139"/>
      <c r="D8" s="139"/>
      <c r="E8" s="139"/>
      <c r="F8" s="139"/>
      <c r="G8" s="139"/>
      <c r="H8" s="139"/>
      <c r="I8" s="139"/>
      <c r="J8" s="68"/>
      <c r="K8" s="68"/>
      <c r="L8" s="68"/>
      <c r="M8" s="68"/>
    </row>
    <row r="9" spans="1:13" s="6" customFormat="1">
      <c r="A9" s="48"/>
      <c r="B9" s="223" t="s">
        <v>104</v>
      </c>
      <c r="C9" s="223"/>
      <c r="D9" s="223" t="s">
        <v>105</v>
      </c>
      <c r="E9" s="223"/>
      <c r="F9" s="223"/>
      <c r="G9" s="316" t="s">
        <v>106</v>
      </c>
      <c r="H9" s="316"/>
      <c r="I9" s="316"/>
      <c r="J9" s="309" t="s">
        <v>293</v>
      </c>
      <c r="K9" s="47"/>
      <c r="L9" s="47"/>
      <c r="M9" s="47"/>
    </row>
    <row r="10" spans="1:13">
      <c r="B10" s="223"/>
      <c r="C10" s="223"/>
      <c r="D10" s="223"/>
      <c r="E10" s="223"/>
      <c r="F10" s="223"/>
      <c r="G10" s="100" t="s">
        <v>62</v>
      </c>
      <c r="H10" s="100" t="s">
        <v>63</v>
      </c>
      <c r="I10" s="100" t="s">
        <v>64</v>
      </c>
      <c r="J10" s="309"/>
    </row>
    <row r="11" spans="1:13" s="85" customFormat="1" ht="36.950000000000003" customHeight="1">
      <c r="B11" s="310" t="s">
        <v>51</v>
      </c>
      <c r="C11" s="311"/>
      <c r="D11" s="336" t="s">
        <v>472</v>
      </c>
      <c r="E11" s="227"/>
      <c r="F11" s="228"/>
      <c r="G11" s="102">
        <v>31465</v>
      </c>
      <c r="H11" s="102">
        <v>30785</v>
      </c>
      <c r="I11" s="102">
        <v>23195</v>
      </c>
      <c r="J11" s="101">
        <f>SUM(G11:I11)</f>
        <v>85445</v>
      </c>
    </row>
    <row r="12" spans="1:13" s="85" customFormat="1" ht="36.950000000000003" customHeight="1">
      <c r="B12" s="312"/>
      <c r="C12" s="313"/>
      <c r="D12" s="230"/>
      <c r="E12" s="230"/>
      <c r="F12" s="230"/>
      <c r="G12" s="102"/>
      <c r="H12" s="102"/>
      <c r="I12" s="102"/>
      <c r="J12" s="101">
        <f t="shared" ref="J12:J45" si="0">SUM(G12:I12)</f>
        <v>0</v>
      </c>
    </row>
    <row r="13" spans="1:13" s="85" customFormat="1" ht="36.950000000000003" customHeight="1">
      <c r="B13" s="312"/>
      <c r="C13" s="313"/>
      <c r="D13" s="230"/>
      <c r="E13" s="230"/>
      <c r="F13" s="230"/>
      <c r="G13" s="102"/>
      <c r="H13" s="102"/>
      <c r="I13" s="102"/>
      <c r="J13" s="101">
        <f t="shared" si="0"/>
        <v>0</v>
      </c>
    </row>
    <row r="14" spans="1:13" s="85" customFormat="1" ht="36.950000000000003" customHeight="1">
      <c r="B14" s="312"/>
      <c r="C14" s="313"/>
      <c r="D14" s="230"/>
      <c r="E14" s="230"/>
      <c r="F14" s="230"/>
      <c r="G14" s="102"/>
      <c r="H14" s="102"/>
      <c r="I14" s="102"/>
      <c r="J14" s="101">
        <f t="shared" si="0"/>
        <v>0</v>
      </c>
    </row>
    <row r="15" spans="1:13" s="16" customFormat="1" ht="41.1" customHeight="1">
      <c r="B15" s="314"/>
      <c r="C15" s="315"/>
      <c r="D15" s="264" t="s">
        <v>359</v>
      </c>
      <c r="E15" s="265"/>
      <c r="F15" s="266"/>
      <c r="G15" s="101">
        <f>SUM(G11:G14)</f>
        <v>31465</v>
      </c>
      <c r="H15" s="101">
        <f t="shared" ref="H15:I15" si="1">SUM(H11:H14)</f>
        <v>30785</v>
      </c>
      <c r="I15" s="101">
        <f t="shared" si="1"/>
        <v>23195</v>
      </c>
      <c r="J15" s="101">
        <f t="shared" si="0"/>
        <v>85445</v>
      </c>
    </row>
    <row r="16" spans="1:13" s="85" customFormat="1" ht="36.950000000000003" customHeight="1">
      <c r="B16" s="310" t="s">
        <v>285</v>
      </c>
      <c r="C16" s="311"/>
      <c r="D16" s="337" t="s">
        <v>473</v>
      </c>
      <c r="E16" s="230"/>
      <c r="F16" s="230"/>
      <c r="G16" s="102">
        <v>1400</v>
      </c>
      <c r="H16" s="102">
        <v>1600</v>
      </c>
      <c r="I16" s="102">
        <v>2000</v>
      </c>
      <c r="J16" s="101">
        <f t="shared" si="0"/>
        <v>5000</v>
      </c>
    </row>
    <row r="17" spans="2:10" s="85" customFormat="1" ht="36.950000000000003" customHeight="1">
      <c r="B17" s="312"/>
      <c r="C17" s="313"/>
      <c r="D17" s="337" t="s">
        <v>474</v>
      </c>
      <c r="E17" s="230"/>
      <c r="F17" s="230"/>
      <c r="G17" s="102">
        <v>850</v>
      </c>
      <c r="H17" s="102">
        <v>1000</v>
      </c>
      <c r="I17" s="102">
        <v>1210</v>
      </c>
      <c r="J17" s="101">
        <f t="shared" si="0"/>
        <v>3060</v>
      </c>
    </row>
    <row r="18" spans="2:10" s="85" customFormat="1" ht="36.950000000000003" customHeight="1">
      <c r="B18" s="312"/>
      <c r="C18" s="313"/>
      <c r="D18" s="337" t="s">
        <v>475</v>
      </c>
      <c r="E18" s="230"/>
      <c r="F18" s="230"/>
      <c r="G18" s="102">
        <v>40</v>
      </c>
      <c r="H18" s="102">
        <v>40</v>
      </c>
      <c r="I18" s="102">
        <v>50</v>
      </c>
      <c r="J18" s="101">
        <f t="shared" si="0"/>
        <v>130</v>
      </c>
    </row>
    <row r="19" spans="2:10" s="85" customFormat="1" ht="36.950000000000003" customHeight="1">
      <c r="B19" s="312"/>
      <c r="C19" s="313"/>
      <c r="D19" s="337" t="s">
        <v>476</v>
      </c>
      <c r="E19" s="230"/>
      <c r="F19" s="230"/>
      <c r="G19" s="102">
        <v>120</v>
      </c>
      <c r="H19" s="102">
        <v>150</v>
      </c>
      <c r="I19" s="102">
        <v>240</v>
      </c>
      <c r="J19" s="101">
        <f t="shared" si="0"/>
        <v>510</v>
      </c>
    </row>
    <row r="20" spans="2:10" s="85" customFormat="1" ht="36.950000000000003" customHeight="1">
      <c r="B20" s="312"/>
      <c r="C20" s="313"/>
      <c r="D20" s="337" t="s">
        <v>477</v>
      </c>
      <c r="E20" s="230"/>
      <c r="F20" s="230"/>
      <c r="G20" s="102">
        <v>353.9</v>
      </c>
      <c r="H20" s="102">
        <v>403</v>
      </c>
      <c r="I20" s="102">
        <v>504</v>
      </c>
      <c r="J20" s="101">
        <f t="shared" si="0"/>
        <v>1260.9000000000001</v>
      </c>
    </row>
    <row r="21" spans="2:10" s="85" customFormat="1" ht="36.950000000000003" customHeight="1">
      <c r="B21" s="312"/>
      <c r="C21" s="313"/>
      <c r="D21" s="337" t="s">
        <v>478</v>
      </c>
      <c r="E21" s="230"/>
      <c r="F21" s="230"/>
      <c r="G21" s="102">
        <v>57.9</v>
      </c>
      <c r="H21" s="102">
        <v>76.8</v>
      </c>
      <c r="I21" s="102">
        <v>96</v>
      </c>
      <c r="J21" s="101">
        <f t="shared" si="0"/>
        <v>230.7</v>
      </c>
    </row>
    <row r="22" spans="2:10" s="85" customFormat="1" ht="36.950000000000003" customHeight="1">
      <c r="B22" s="312"/>
      <c r="C22" s="313"/>
      <c r="D22" s="337" t="s">
        <v>479</v>
      </c>
      <c r="E22" s="230"/>
      <c r="F22" s="230"/>
      <c r="G22" s="102">
        <v>294</v>
      </c>
      <c r="H22" s="102">
        <v>356</v>
      </c>
      <c r="I22" s="102">
        <v>420</v>
      </c>
      <c r="J22" s="101">
        <f t="shared" si="0"/>
        <v>1070</v>
      </c>
    </row>
    <row r="23" spans="2:10" s="85" customFormat="1" ht="36.950000000000003" customHeight="1">
      <c r="B23" s="312"/>
      <c r="C23" s="313"/>
      <c r="D23" s="337" t="s">
        <v>480</v>
      </c>
      <c r="E23" s="230"/>
      <c r="F23" s="230"/>
      <c r="G23" s="102">
        <v>75</v>
      </c>
      <c r="H23" s="102">
        <v>86.08</v>
      </c>
      <c r="I23" s="102">
        <v>100</v>
      </c>
      <c r="J23" s="101">
        <f t="shared" si="0"/>
        <v>261.08</v>
      </c>
    </row>
    <row r="24" spans="2:10" s="16" customFormat="1" ht="41.1" customHeight="1">
      <c r="B24" s="314"/>
      <c r="C24" s="315"/>
      <c r="D24" s="264" t="s">
        <v>360</v>
      </c>
      <c r="E24" s="265"/>
      <c r="F24" s="266"/>
      <c r="G24" s="101">
        <f>SUM(G16:G23)</f>
        <v>3190.8</v>
      </c>
      <c r="H24" s="101">
        <f t="shared" ref="H24:I24" si="2">SUM(H16:H23)</f>
        <v>3711.88</v>
      </c>
      <c r="I24" s="101">
        <f t="shared" si="2"/>
        <v>4620</v>
      </c>
      <c r="J24" s="101">
        <f t="shared" ref="J24" si="3">SUM(G24:I24)</f>
        <v>11522.68</v>
      </c>
    </row>
    <row r="25" spans="2:10" s="85" customFormat="1" ht="36.950000000000003" customHeight="1">
      <c r="B25" s="310" t="s">
        <v>107</v>
      </c>
      <c r="C25" s="311"/>
      <c r="D25" s="337" t="s">
        <v>481</v>
      </c>
      <c r="E25" s="230"/>
      <c r="F25" s="230"/>
      <c r="G25" s="102">
        <v>250</v>
      </c>
      <c r="H25" s="102">
        <v>250</v>
      </c>
      <c r="I25" s="102">
        <v>250</v>
      </c>
      <c r="J25" s="101">
        <f t="shared" si="0"/>
        <v>750</v>
      </c>
    </row>
    <row r="26" spans="2:10" s="85" customFormat="1" ht="36.950000000000003" customHeight="1">
      <c r="B26" s="312"/>
      <c r="C26" s="313"/>
      <c r="D26" s="337" t="s">
        <v>283</v>
      </c>
      <c r="E26" s="230"/>
      <c r="F26" s="230"/>
      <c r="G26" s="102">
        <v>350</v>
      </c>
      <c r="H26" s="102">
        <v>350</v>
      </c>
      <c r="I26" s="102">
        <v>350</v>
      </c>
      <c r="J26" s="101">
        <f t="shared" si="0"/>
        <v>1050</v>
      </c>
    </row>
    <row r="27" spans="2:10" s="85" customFormat="1" ht="36.950000000000003" customHeight="1">
      <c r="B27" s="312"/>
      <c r="C27" s="313"/>
      <c r="D27" s="230"/>
      <c r="E27" s="230"/>
      <c r="F27" s="230"/>
      <c r="G27" s="102"/>
      <c r="H27" s="102"/>
      <c r="I27" s="102"/>
      <c r="J27" s="101">
        <f t="shared" si="0"/>
        <v>0</v>
      </c>
    </row>
    <row r="28" spans="2:10" s="85" customFormat="1" ht="36.950000000000003" customHeight="1">
      <c r="B28" s="312"/>
      <c r="C28" s="313"/>
      <c r="D28" s="230"/>
      <c r="E28" s="230"/>
      <c r="F28" s="230"/>
      <c r="G28" s="102"/>
      <c r="H28" s="102"/>
      <c r="I28" s="102"/>
      <c r="J28" s="101">
        <f t="shared" si="0"/>
        <v>0</v>
      </c>
    </row>
    <row r="29" spans="2:10" s="16" customFormat="1" ht="41.1" customHeight="1">
      <c r="B29" s="314"/>
      <c r="C29" s="315"/>
      <c r="D29" s="264" t="s">
        <v>361</v>
      </c>
      <c r="E29" s="265"/>
      <c r="F29" s="266"/>
      <c r="G29" s="101">
        <f>SUM(G25:G28)</f>
        <v>600</v>
      </c>
      <c r="H29" s="101">
        <f t="shared" ref="H29" si="4">SUM(H25:H28)</f>
        <v>600</v>
      </c>
      <c r="I29" s="101">
        <f t="shared" ref="I29" si="5">SUM(I25:I28)</f>
        <v>600</v>
      </c>
      <c r="J29" s="101">
        <f t="shared" si="0"/>
        <v>1800</v>
      </c>
    </row>
    <row r="30" spans="2:10" s="85" customFormat="1" ht="36.950000000000003" customHeight="1">
      <c r="B30" s="310" t="s">
        <v>284</v>
      </c>
      <c r="C30" s="311"/>
      <c r="D30" s="230" t="s">
        <v>286</v>
      </c>
      <c r="E30" s="230"/>
      <c r="F30" s="230"/>
      <c r="G30" s="102">
        <v>0</v>
      </c>
      <c r="H30" s="102">
        <v>0</v>
      </c>
      <c r="I30" s="102">
        <v>0</v>
      </c>
      <c r="J30" s="101">
        <f t="shared" si="0"/>
        <v>0</v>
      </c>
    </row>
    <row r="31" spans="2:10" s="85" customFormat="1" ht="36.950000000000003" customHeight="1">
      <c r="B31" s="312"/>
      <c r="C31" s="313"/>
      <c r="D31" s="230" t="s">
        <v>283</v>
      </c>
      <c r="E31" s="230"/>
      <c r="F31" s="230"/>
      <c r="G31" s="102">
        <v>0</v>
      </c>
      <c r="H31" s="102">
        <v>0</v>
      </c>
      <c r="I31" s="102">
        <v>0</v>
      </c>
      <c r="J31" s="101">
        <f t="shared" si="0"/>
        <v>0</v>
      </c>
    </row>
    <row r="32" spans="2:10" s="85" customFormat="1" ht="36.950000000000003" customHeight="1">
      <c r="B32" s="312"/>
      <c r="C32" s="313"/>
      <c r="D32" s="337" t="s">
        <v>482</v>
      </c>
      <c r="E32" s="230"/>
      <c r="F32" s="230"/>
      <c r="G32" s="102">
        <v>555</v>
      </c>
      <c r="H32" s="102">
        <v>252</v>
      </c>
      <c r="I32" s="102">
        <v>1369.925</v>
      </c>
      <c r="J32" s="101">
        <f t="shared" si="0"/>
        <v>2176.9250000000002</v>
      </c>
    </row>
    <row r="33" spans="2:10" s="85" customFormat="1" ht="36.950000000000003" customHeight="1">
      <c r="B33" s="312"/>
      <c r="C33" s="313"/>
      <c r="D33" s="337" t="s">
        <v>483</v>
      </c>
      <c r="E33" s="230"/>
      <c r="F33" s="230"/>
      <c r="G33" s="102">
        <v>1645</v>
      </c>
      <c r="H33" s="102">
        <v>1070</v>
      </c>
      <c r="I33" s="102">
        <v>90</v>
      </c>
      <c r="J33" s="101">
        <f t="shared" si="0"/>
        <v>2805</v>
      </c>
    </row>
    <row r="34" spans="2:10" s="85" customFormat="1" ht="36.950000000000003" customHeight="1">
      <c r="B34" s="312"/>
      <c r="C34" s="313"/>
      <c r="D34" s="337" t="s">
        <v>484</v>
      </c>
      <c r="E34" s="230"/>
      <c r="F34" s="230"/>
      <c r="G34" s="102">
        <v>0</v>
      </c>
      <c r="H34" s="102">
        <v>0</v>
      </c>
      <c r="I34" s="102">
        <v>46</v>
      </c>
      <c r="J34" s="101">
        <f t="shared" si="0"/>
        <v>46</v>
      </c>
    </row>
    <row r="35" spans="2:10" s="85" customFormat="1" ht="36.950000000000003" customHeight="1">
      <c r="B35" s="312"/>
      <c r="C35" s="313"/>
      <c r="D35" s="337" t="s">
        <v>485</v>
      </c>
      <c r="E35" s="230"/>
      <c r="F35" s="230"/>
      <c r="G35" s="102">
        <v>94</v>
      </c>
      <c r="H35" s="102">
        <v>103</v>
      </c>
      <c r="I35" s="102">
        <v>0</v>
      </c>
      <c r="J35" s="101">
        <f t="shared" si="0"/>
        <v>197</v>
      </c>
    </row>
    <row r="36" spans="2:10" s="85" customFormat="1" ht="36.950000000000003" customHeight="1">
      <c r="B36" s="312"/>
      <c r="C36" s="313"/>
      <c r="D36" s="337" t="s">
        <v>486</v>
      </c>
      <c r="E36" s="230"/>
      <c r="F36" s="230"/>
      <c r="G36" s="102">
        <v>1470</v>
      </c>
      <c r="H36" s="102">
        <v>1974</v>
      </c>
      <c r="I36" s="102">
        <v>2520</v>
      </c>
      <c r="J36" s="101">
        <f t="shared" si="0"/>
        <v>5964</v>
      </c>
    </row>
    <row r="37" spans="2:10" s="85" customFormat="1" ht="36.950000000000003" customHeight="1">
      <c r="B37" s="312"/>
      <c r="C37" s="313"/>
      <c r="D37" s="337" t="s">
        <v>487</v>
      </c>
      <c r="E37" s="230"/>
      <c r="F37" s="230"/>
      <c r="G37" s="102">
        <v>45</v>
      </c>
      <c r="H37" s="102">
        <v>66</v>
      </c>
      <c r="I37" s="102">
        <v>88</v>
      </c>
      <c r="J37" s="101">
        <f t="shared" si="0"/>
        <v>199</v>
      </c>
    </row>
    <row r="38" spans="2:10" s="85" customFormat="1" ht="36.950000000000003" customHeight="1">
      <c r="B38" s="312"/>
      <c r="C38" s="313"/>
      <c r="D38" s="337" t="s">
        <v>488</v>
      </c>
      <c r="E38" s="230"/>
      <c r="F38" s="230"/>
      <c r="G38" s="102">
        <v>504</v>
      </c>
      <c r="H38" s="102">
        <v>672</v>
      </c>
      <c r="I38" s="102">
        <v>840</v>
      </c>
      <c r="J38" s="101">
        <f t="shared" si="0"/>
        <v>2016</v>
      </c>
    </row>
    <row r="39" spans="2:10" s="85" customFormat="1" ht="36.950000000000003" customHeight="1">
      <c r="B39" s="312"/>
      <c r="C39" s="313"/>
      <c r="D39" s="337" t="s">
        <v>489</v>
      </c>
      <c r="E39" s="230"/>
      <c r="F39" s="230"/>
      <c r="G39" s="102">
        <v>87</v>
      </c>
      <c r="H39" s="102">
        <v>98</v>
      </c>
      <c r="I39" s="102">
        <v>100</v>
      </c>
      <c r="J39" s="101">
        <f t="shared" si="0"/>
        <v>285</v>
      </c>
    </row>
    <row r="40" spans="2:10" s="16" customFormat="1" ht="41.1" customHeight="1">
      <c r="B40" s="314"/>
      <c r="C40" s="315"/>
      <c r="D40" s="264" t="s">
        <v>362</v>
      </c>
      <c r="E40" s="265"/>
      <c r="F40" s="266"/>
      <c r="G40" s="101">
        <f>SUM(G30:G39)</f>
        <v>4400</v>
      </c>
      <c r="H40" s="101">
        <f t="shared" ref="H40" si="6">SUM(H30:H39)</f>
        <v>4235</v>
      </c>
      <c r="I40" s="101">
        <f t="shared" ref="I40" si="7">SUM(I30:I39)</f>
        <v>5053.9250000000002</v>
      </c>
      <c r="J40" s="101">
        <f t="shared" ref="J40" si="8">SUM(G40:I40)</f>
        <v>13688.924999999999</v>
      </c>
    </row>
    <row r="41" spans="2:10" s="85" customFormat="1" ht="36.950000000000003" customHeight="1">
      <c r="B41" s="318" t="s">
        <v>108</v>
      </c>
      <c r="C41" s="318"/>
      <c r="D41" s="337" t="s">
        <v>490</v>
      </c>
      <c r="E41" s="230"/>
      <c r="F41" s="230"/>
      <c r="G41" s="102">
        <v>1714.93</v>
      </c>
      <c r="H41" s="102">
        <v>40</v>
      </c>
      <c r="I41" s="102">
        <v>250</v>
      </c>
      <c r="J41" s="101">
        <f t="shared" si="0"/>
        <v>2004.93</v>
      </c>
    </row>
    <row r="42" spans="2:10" s="85" customFormat="1" ht="36.950000000000003" customHeight="1">
      <c r="B42" s="318"/>
      <c r="C42" s="318"/>
      <c r="D42" s="337" t="s">
        <v>491</v>
      </c>
      <c r="E42" s="230"/>
      <c r="F42" s="230"/>
      <c r="G42" s="102">
        <v>530</v>
      </c>
      <c r="H42" s="102">
        <v>30</v>
      </c>
      <c r="I42" s="102">
        <v>15</v>
      </c>
      <c r="J42" s="101">
        <f t="shared" si="0"/>
        <v>575</v>
      </c>
    </row>
    <row r="43" spans="2:10" s="85" customFormat="1" ht="36.950000000000003" customHeight="1">
      <c r="B43" s="318"/>
      <c r="C43" s="318"/>
      <c r="D43" s="337" t="s">
        <v>492</v>
      </c>
      <c r="E43" s="230"/>
      <c r="F43" s="230"/>
      <c r="G43" s="102">
        <v>0</v>
      </c>
      <c r="H43" s="102">
        <v>5000</v>
      </c>
      <c r="I43" s="102">
        <v>0</v>
      </c>
      <c r="J43" s="101">
        <f t="shared" si="0"/>
        <v>5000</v>
      </c>
    </row>
    <row r="44" spans="2:10" s="85" customFormat="1" ht="36.950000000000003" customHeight="1">
      <c r="B44" s="318"/>
      <c r="C44" s="318"/>
      <c r="D44" s="230"/>
      <c r="E44" s="230"/>
      <c r="F44" s="230"/>
      <c r="G44" s="102"/>
      <c r="H44" s="102"/>
      <c r="I44" s="102"/>
      <c r="J44" s="101">
        <f t="shared" si="0"/>
        <v>0</v>
      </c>
    </row>
    <row r="45" spans="2:10" s="16" customFormat="1" ht="41.1" customHeight="1">
      <c r="B45" s="318"/>
      <c r="C45" s="318"/>
      <c r="D45" s="264" t="s">
        <v>363</v>
      </c>
      <c r="E45" s="265"/>
      <c r="F45" s="266"/>
      <c r="G45" s="101">
        <f>SUM(G41:G44)</f>
        <v>2244.9300000000003</v>
      </c>
      <c r="H45" s="101">
        <f t="shared" ref="H45" si="9">SUM(H41:H44)</f>
        <v>5070</v>
      </c>
      <c r="I45" s="101">
        <f t="shared" ref="I45" si="10">SUM(I41:I44)</f>
        <v>265</v>
      </c>
      <c r="J45" s="101">
        <f t="shared" si="0"/>
        <v>7579.93</v>
      </c>
    </row>
    <row r="46" spans="2:10" s="16" customFormat="1" ht="41.1" customHeight="1">
      <c r="B46" s="317" t="s">
        <v>163</v>
      </c>
      <c r="C46" s="317"/>
      <c r="D46" s="317"/>
      <c r="E46" s="317"/>
      <c r="F46" s="317"/>
      <c r="G46" s="358">
        <f>G15+G24+G29+G40+G45</f>
        <v>41900.730000000003</v>
      </c>
      <c r="H46" s="358">
        <f>H15+H24+H29+H40+H45</f>
        <v>44401.88</v>
      </c>
      <c r="I46" s="358">
        <f>I15+I24+I29+I40+I45</f>
        <v>33733.925000000003</v>
      </c>
      <c r="J46" s="358">
        <f>SUM(G46:I46)</f>
        <v>120036.535</v>
      </c>
    </row>
  </sheetData>
  <mergeCells count="47">
    <mergeCell ref="D38:F38"/>
    <mergeCell ref="D36:F36"/>
    <mergeCell ref="D37:F37"/>
    <mergeCell ref="B46:F46"/>
    <mergeCell ref="D12:F12"/>
    <mergeCell ref="D13:F13"/>
    <mergeCell ref="D14:F14"/>
    <mergeCell ref="B25:C29"/>
    <mergeCell ref="B30:C40"/>
    <mergeCell ref="B41:C45"/>
    <mergeCell ref="D44:F44"/>
    <mergeCell ref="D45:F45"/>
    <mergeCell ref="D21:F21"/>
    <mergeCell ref="D19:F19"/>
    <mergeCell ref="D20:F20"/>
    <mergeCell ref="D22:F22"/>
    <mergeCell ref="D33:F33"/>
    <mergeCell ref="D34:F34"/>
    <mergeCell ref="D35:F35"/>
    <mergeCell ref="B5:I5"/>
    <mergeCell ref="A4:I4"/>
    <mergeCell ref="D41:F41"/>
    <mergeCell ref="D42:F42"/>
    <mergeCell ref="D43:F43"/>
    <mergeCell ref="D30:F30"/>
    <mergeCell ref="D40:F40"/>
    <mergeCell ref="D25:F25"/>
    <mergeCell ref="D29:F29"/>
    <mergeCell ref="D26:F26"/>
    <mergeCell ref="D27:F27"/>
    <mergeCell ref="D28:F28"/>
    <mergeCell ref="D31:F31"/>
    <mergeCell ref="D32:F32"/>
    <mergeCell ref="D39:F39"/>
    <mergeCell ref="B9:C10"/>
    <mergeCell ref="J9:J10"/>
    <mergeCell ref="B11:C15"/>
    <mergeCell ref="D15:F15"/>
    <mergeCell ref="D24:F24"/>
    <mergeCell ref="B16:C24"/>
    <mergeCell ref="D9:F10"/>
    <mergeCell ref="G9:I9"/>
    <mergeCell ref="D11:F11"/>
    <mergeCell ref="D16:F16"/>
    <mergeCell ref="D17:F17"/>
    <mergeCell ref="D18:F18"/>
    <mergeCell ref="D23:F2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4:M27"/>
  <sheetViews>
    <sheetView topLeftCell="A4" workbookViewId="0">
      <selection activeCell="G17" sqref="G17"/>
    </sheetView>
  </sheetViews>
  <sheetFormatPr defaultColWidth="10.875" defaultRowHeight="18.75"/>
  <cols>
    <col min="1" max="1" width="7.875" style="4" customWidth="1"/>
    <col min="2" max="2" width="8.125" style="4" customWidth="1"/>
    <col min="3" max="3" width="7.875" style="4" customWidth="1"/>
    <col min="4" max="5" width="14" style="4" customWidth="1"/>
    <col min="6" max="6" width="22.375" style="4" customWidth="1"/>
    <col min="7" max="9" width="17.125" style="103" customWidth="1"/>
    <col min="10" max="10" width="15" style="4" customWidth="1"/>
    <col min="11" max="12" width="13.375" style="4" customWidth="1"/>
    <col min="13" max="13" width="13" style="4" customWidth="1"/>
    <col min="14" max="16384" width="10.875" style="4"/>
  </cols>
  <sheetData>
    <row r="4" spans="1:13" ht="23.25">
      <c r="A4" s="239" t="s">
        <v>290</v>
      </c>
      <c r="B4" s="239"/>
      <c r="C4" s="239"/>
      <c r="D4" s="239"/>
      <c r="E4" s="239"/>
      <c r="F4" s="239"/>
      <c r="G4" s="239"/>
      <c r="H4" s="239"/>
      <c r="I4" s="239"/>
      <c r="J4" s="20"/>
      <c r="K4" s="20"/>
      <c r="L4" s="20"/>
      <c r="M4" s="20"/>
    </row>
    <row r="5" spans="1:13">
      <c r="A5" s="4" t="s">
        <v>291</v>
      </c>
      <c r="B5" s="307" t="s">
        <v>292</v>
      </c>
      <c r="C5" s="307"/>
      <c r="D5" s="307"/>
      <c r="E5" s="307"/>
      <c r="F5" s="307"/>
      <c r="G5" s="307"/>
      <c r="H5" s="307"/>
      <c r="I5" s="307"/>
    </row>
    <row r="6" spans="1:13">
      <c r="B6" s="222" t="s">
        <v>32</v>
      </c>
      <c r="C6" s="223" t="s">
        <v>109</v>
      </c>
      <c r="D6" s="223"/>
      <c r="E6" s="223"/>
      <c r="F6" s="223"/>
      <c r="G6" s="316" t="s">
        <v>296</v>
      </c>
      <c r="H6" s="316"/>
      <c r="I6" s="316"/>
      <c r="J6" s="309" t="s">
        <v>293</v>
      </c>
    </row>
    <row r="7" spans="1:13">
      <c r="B7" s="222"/>
      <c r="C7" s="223"/>
      <c r="D7" s="223"/>
      <c r="E7" s="223"/>
      <c r="F7" s="223"/>
      <c r="G7" s="100" t="s">
        <v>62</v>
      </c>
      <c r="H7" s="100" t="s">
        <v>63</v>
      </c>
      <c r="I7" s="100" t="s">
        <v>64</v>
      </c>
      <c r="J7" s="309"/>
    </row>
    <row r="8" spans="1:13" s="88" customFormat="1" ht="29.1" customHeight="1">
      <c r="B8" s="202">
        <v>1</v>
      </c>
      <c r="C8" s="324" t="s">
        <v>294</v>
      </c>
      <c r="D8" s="324"/>
      <c r="E8" s="324"/>
      <c r="F8" s="324"/>
      <c r="G8" s="200">
        <v>23043</v>
      </c>
      <c r="H8" s="200">
        <v>24480</v>
      </c>
      <c r="I8" s="201">
        <v>17359</v>
      </c>
      <c r="J8" s="101">
        <f>SUM(G8:I8)</f>
        <v>64882</v>
      </c>
    </row>
    <row r="9" spans="1:13" s="88" customFormat="1" ht="29.1" customHeight="1">
      <c r="B9" s="202">
        <v>2</v>
      </c>
      <c r="C9" s="324" t="s">
        <v>111</v>
      </c>
      <c r="D9" s="324"/>
      <c r="E9" s="324"/>
      <c r="F9" s="324"/>
      <c r="G9" s="200">
        <v>1417.5</v>
      </c>
      <c r="H9" s="200">
        <v>1376.15</v>
      </c>
      <c r="I9" s="200">
        <v>1935.425</v>
      </c>
      <c r="J9" s="101">
        <f t="shared" ref="J9:J14" si="0">SUM(G9:I9)</f>
        <v>4729.0749999999998</v>
      </c>
    </row>
    <row r="10" spans="1:13" s="88" customFormat="1" ht="29.1" customHeight="1">
      <c r="B10" s="202">
        <v>3</v>
      </c>
      <c r="C10" s="324" t="s">
        <v>112</v>
      </c>
      <c r="D10" s="324"/>
      <c r="E10" s="324"/>
      <c r="F10" s="324"/>
      <c r="G10" s="200">
        <v>680</v>
      </c>
      <c r="H10" s="200">
        <v>785</v>
      </c>
      <c r="I10" s="200">
        <v>946</v>
      </c>
      <c r="J10" s="101">
        <f t="shared" si="0"/>
        <v>2411</v>
      </c>
    </row>
    <row r="11" spans="1:13" s="88" customFormat="1" ht="29.1" customHeight="1">
      <c r="B11" s="202">
        <v>4</v>
      </c>
      <c r="C11" s="324" t="s">
        <v>113</v>
      </c>
      <c r="D11" s="324"/>
      <c r="E11" s="324"/>
      <c r="F11" s="324"/>
      <c r="G11" s="200">
        <v>8380.15</v>
      </c>
      <c r="H11" s="200">
        <v>8880.3799999999992</v>
      </c>
      <c r="I11" s="200">
        <v>6746.79</v>
      </c>
      <c r="J11" s="101">
        <f t="shared" si="0"/>
        <v>24007.32</v>
      </c>
    </row>
    <row r="12" spans="1:13" s="88" customFormat="1" ht="29.1" customHeight="1">
      <c r="B12" s="202">
        <v>5</v>
      </c>
      <c r="C12" s="324" t="s">
        <v>114</v>
      </c>
      <c r="D12" s="324"/>
      <c r="E12" s="324"/>
      <c r="F12" s="324"/>
      <c r="G12" s="359">
        <v>4190.1000000000004</v>
      </c>
      <c r="H12" s="359">
        <v>4440.2</v>
      </c>
      <c r="I12" s="359">
        <v>3373.4</v>
      </c>
      <c r="J12" s="101">
        <f t="shared" si="0"/>
        <v>12003.699999999999</v>
      </c>
    </row>
    <row r="13" spans="1:13" s="88" customFormat="1" ht="29.1" customHeight="1">
      <c r="B13" s="202">
        <v>6</v>
      </c>
      <c r="C13" s="324" t="s">
        <v>115</v>
      </c>
      <c r="D13" s="324"/>
      <c r="E13" s="324"/>
      <c r="F13" s="324"/>
      <c r="G13" s="359">
        <v>4190.1000000000004</v>
      </c>
      <c r="H13" s="200">
        <v>4440.2</v>
      </c>
      <c r="I13" s="359">
        <v>3373.4</v>
      </c>
      <c r="J13" s="101">
        <f t="shared" si="0"/>
        <v>12003.699999999999</v>
      </c>
    </row>
    <row r="14" spans="1:13" s="88" customFormat="1" ht="36.75" customHeight="1">
      <c r="B14" s="202">
        <v>7</v>
      </c>
      <c r="C14" s="322" t="s">
        <v>382</v>
      </c>
      <c r="D14" s="323"/>
      <c r="E14" s="323"/>
      <c r="F14" s="323"/>
      <c r="G14" s="200"/>
      <c r="H14" s="200"/>
      <c r="I14" s="200"/>
      <c r="J14" s="101">
        <f t="shared" si="0"/>
        <v>0</v>
      </c>
    </row>
    <row r="15" spans="1:13" s="88" customFormat="1" ht="29.1" customHeight="1">
      <c r="B15" s="319" t="s">
        <v>159</v>
      </c>
      <c r="C15" s="320"/>
      <c r="D15" s="320"/>
      <c r="E15" s="320"/>
      <c r="F15" s="321"/>
      <c r="G15" s="358">
        <f>SUM(G8:G14)</f>
        <v>41900.85</v>
      </c>
      <c r="H15" s="358">
        <f t="shared" ref="H15:I15" si="1">SUM(H8:H14)</f>
        <v>44401.929999999993</v>
      </c>
      <c r="I15" s="358">
        <f t="shared" si="1"/>
        <v>33734.014999999999</v>
      </c>
      <c r="J15" s="358">
        <f t="shared" ref="J15" si="2">SUM(G15:I15)</f>
        <v>120036.795</v>
      </c>
    </row>
    <row r="16" spans="1:13">
      <c r="B16" s="21" t="s">
        <v>295</v>
      </c>
      <c r="J16" s="103"/>
    </row>
    <row r="17" spans="10:10">
      <c r="J17" s="103"/>
    </row>
    <row r="18" spans="10:10">
      <c r="J18" s="103"/>
    </row>
    <row r="19" spans="10:10">
      <c r="J19" s="103"/>
    </row>
    <row r="20" spans="10:10">
      <c r="J20" s="103"/>
    </row>
    <row r="21" spans="10:10">
      <c r="J21" s="103"/>
    </row>
    <row r="22" spans="10:10">
      <c r="J22" s="103"/>
    </row>
    <row r="23" spans="10:10">
      <c r="J23" s="103"/>
    </row>
    <row r="24" spans="10:10">
      <c r="J24" s="103"/>
    </row>
    <row r="25" spans="10:10">
      <c r="J25" s="103"/>
    </row>
    <row r="26" spans="10:10">
      <c r="J26" s="103"/>
    </row>
    <row r="27" spans="10:10">
      <c r="J27" s="103"/>
    </row>
  </sheetData>
  <mergeCells count="14">
    <mergeCell ref="J6:J7"/>
    <mergeCell ref="B15:F15"/>
    <mergeCell ref="C14:F14"/>
    <mergeCell ref="A4:I4"/>
    <mergeCell ref="C8:F8"/>
    <mergeCell ref="C9:F9"/>
    <mergeCell ref="C10:F10"/>
    <mergeCell ref="C11:F11"/>
    <mergeCell ref="C12:F12"/>
    <mergeCell ref="C13:F13"/>
    <mergeCell ref="B5:I5"/>
    <mergeCell ref="B6:B7"/>
    <mergeCell ref="C6:F7"/>
    <mergeCell ref="G6:I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dimension ref="A4:J24"/>
  <sheetViews>
    <sheetView workbookViewId="0">
      <selection activeCell="G12" sqref="G12"/>
    </sheetView>
  </sheetViews>
  <sheetFormatPr defaultColWidth="10.875" defaultRowHeight="18.75"/>
  <cols>
    <col min="1" max="1" width="7.875" style="4" customWidth="1"/>
    <col min="2" max="2" width="8.125" style="4" customWidth="1"/>
    <col min="3" max="3" width="51.875" style="4" bestFit="1" customWidth="1"/>
    <col min="4" max="6" width="17.125" style="103" customWidth="1"/>
    <col min="7" max="7" width="15" style="4" customWidth="1"/>
    <col min="8" max="9" width="13.375" style="4" customWidth="1"/>
    <col min="10" max="10" width="13" style="4" customWidth="1"/>
    <col min="11" max="16384" width="10.875" style="4"/>
  </cols>
  <sheetData>
    <row r="4" spans="1:10" ht="23.25">
      <c r="A4" s="239" t="s">
        <v>297</v>
      </c>
      <c r="B4" s="239"/>
      <c r="C4" s="239"/>
      <c r="D4" s="239"/>
      <c r="E4" s="239"/>
      <c r="F4" s="239"/>
      <c r="G4" s="20"/>
      <c r="H4" s="20"/>
      <c r="I4" s="20"/>
      <c r="J4" s="20"/>
    </row>
    <row r="5" spans="1:10">
      <c r="A5" s="4" t="s">
        <v>298</v>
      </c>
      <c r="B5" s="307" t="s">
        <v>299</v>
      </c>
      <c r="C5" s="307"/>
      <c r="D5" s="307"/>
      <c r="E5" s="307"/>
      <c r="F5" s="307"/>
    </row>
    <row r="6" spans="1:10" ht="18.75" customHeight="1">
      <c r="B6" s="222" t="s">
        <v>32</v>
      </c>
      <c r="C6" s="223" t="s">
        <v>104</v>
      </c>
      <c r="D6" s="325" t="s">
        <v>305</v>
      </c>
      <c r="E6" s="326"/>
      <c r="F6" s="326"/>
      <c r="G6" s="327"/>
    </row>
    <row r="7" spans="1:10">
      <c r="B7" s="222"/>
      <c r="C7" s="223"/>
      <c r="D7" s="100" t="s">
        <v>62</v>
      </c>
      <c r="E7" s="100" t="s">
        <v>63</v>
      </c>
      <c r="F7" s="100" t="s">
        <v>64</v>
      </c>
      <c r="G7" s="203" t="s">
        <v>65</v>
      </c>
    </row>
    <row r="8" spans="1:10" s="88" customFormat="1" ht="29.1" customHeight="1">
      <c r="B8" s="202">
        <v>1</v>
      </c>
      <c r="C8" s="204" t="s">
        <v>301</v>
      </c>
      <c r="D8" s="200">
        <v>810</v>
      </c>
      <c r="E8" s="200">
        <v>955</v>
      </c>
      <c r="F8" s="201">
        <v>520</v>
      </c>
      <c r="G8" s="101">
        <f>SUM(D8:F8)</f>
        <v>2285</v>
      </c>
    </row>
    <row r="9" spans="1:10" s="88" customFormat="1" ht="29.1" customHeight="1">
      <c r="B9" s="202">
        <v>2</v>
      </c>
      <c r="C9" s="204" t="s">
        <v>304</v>
      </c>
      <c r="D9" s="200">
        <v>52.5</v>
      </c>
      <c r="E9" s="200">
        <v>52.5</v>
      </c>
      <c r="F9" s="200">
        <v>45.5</v>
      </c>
      <c r="G9" s="101">
        <f>SUM(D9:F9)</f>
        <v>150.5</v>
      </c>
    </row>
    <row r="10" spans="1:10" s="88" customFormat="1" ht="29.1" customHeight="1">
      <c r="B10" s="202">
        <v>3</v>
      </c>
      <c r="C10" s="204" t="s">
        <v>302</v>
      </c>
      <c r="D10" s="200">
        <v>555</v>
      </c>
      <c r="E10" s="200">
        <v>252</v>
      </c>
      <c r="F10" s="200">
        <v>1369.925</v>
      </c>
      <c r="G10" s="101">
        <f t="shared" ref="G10:G12" si="0">SUM(D10:F10)</f>
        <v>2176.9250000000002</v>
      </c>
    </row>
    <row r="11" spans="1:10" s="88" customFormat="1" ht="29.1" customHeight="1">
      <c r="B11" s="202">
        <v>4</v>
      </c>
      <c r="C11" s="204" t="s">
        <v>303</v>
      </c>
      <c r="D11" s="200">
        <v>0</v>
      </c>
      <c r="E11" s="200">
        <v>116.65</v>
      </c>
      <c r="F11" s="200">
        <v>0</v>
      </c>
      <c r="G11" s="101">
        <f t="shared" si="0"/>
        <v>116.65</v>
      </c>
    </row>
    <row r="12" spans="1:10" s="88" customFormat="1" ht="29.1" customHeight="1">
      <c r="B12" s="319" t="s">
        <v>159</v>
      </c>
      <c r="C12" s="321"/>
      <c r="D12" s="101">
        <f>SUM(D8:D11)</f>
        <v>1417.5</v>
      </c>
      <c r="E12" s="101">
        <f>SUM(E8:E11)</f>
        <v>1376.15</v>
      </c>
      <c r="F12" s="101">
        <f>SUM(F8:F11)</f>
        <v>1935.425</v>
      </c>
      <c r="G12" s="101">
        <f t="shared" si="0"/>
        <v>4729.0749999999998</v>
      </c>
    </row>
    <row r="13" spans="1:10">
      <c r="B13" s="21" t="s">
        <v>306</v>
      </c>
      <c r="G13" s="103"/>
    </row>
    <row r="14" spans="1:10">
      <c r="G14" s="103"/>
    </row>
    <row r="15" spans="1:10">
      <c r="G15" s="103"/>
    </row>
    <row r="16" spans="1:10">
      <c r="G16" s="103"/>
    </row>
    <row r="17" spans="7:7">
      <c r="G17" s="103"/>
    </row>
    <row r="18" spans="7:7">
      <c r="G18" s="103"/>
    </row>
    <row r="19" spans="7:7">
      <c r="G19" s="103"/>
    </row>
    <row r="20" spans="7:7">
      <c r="G20" s="103"/>
    </row>
    <row r="21" spans="7:7">
      <c r="G21" s="103"/>
    </row>
    <row r="22" spans="7:7">
      <c r="G22" s="103"/>
    </row>
    <row r="23" spans="7:7">
      <c r="G23" s="103"/>
    </row>
    <row r="24" spans="7:7">
      <c r="G24" s="103"/>
    </row>
  </sheetData>
  <mergeCells count="6">
    <mergeCell ref="D6:G6"/>
    <mergeCell ref="B12:C12"/>
    <mergeCell ref="A4:F4"/>
    <mergeCell ref="B5:F5"/>
    <mergeCell ref="B6:B7"/>
    <mergeCell ref="C6:C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4:J24"/>
  <sheetViews>
    <sheetView workbookViewId="0">
      <selection activeCell="F12" sqref="F12"/>
    </sheetView>
  </sheetViews>
  <sheetFormatPr defaultColWidth="10.875" defaultRowHeight="18.75"/>
  <cols>
    <col min="1" max="1" width="7.875" style="4" customWidth="1"/>
    <col min="2" max="2" width="8.125" style="4" customWidth="1"/>
    <col min="3" max="3" width="51.875" style="4" bestFit="1" customWidth="1"/>
    <col min="4" max="6" width="17.125" style="103" customWidth="1"/>
    <col min="7" max="7" width="15" style="4" customWidth="1"/>
    <col min="8" max="9" width="13.375" style="4" customWidth="1"/>
    <col min="10" max="10" width="13" style="4" customWidth="1"/>
    <col min="11" max="16384" width="10.875" style="4"/>
  </cols>
  <sheetData>
    <row r="4" spans="1:10" ht="45.75" customHeight="1">
      <c r="A4" s="239" t="s">
        <v>307</v>
      </c>
      <c r="B4" s="239"/>
      <c r="C4" s="239"/>
      <c r="D4" s="239"/>
      <c r="E4" s="239"/>
      <c r="F4" s="239"/>
      <c r="G4" s="239"/>
      <c r="H4" s="20"/>
      <c r="I4" s="20"/>
      <c r="J4" s="20"/>
    </row>
    <row r="5" spans="1:10" ht="45.75" customHeight="1">
      <c r="A5" s="138" t="s">
        <v>308</v>
      </c>
      <c r="B5" s="299" t="s">
        <v>309</v>
      </c>
      <c r="C5" s="299"/>
      <c r="D5" s="299"/>
      <c r="E5" s="299"/>
      <c r="F5" s="299"/>
      <c r="G5" s="299"/>
    </row>
    <row r="6" spans="1:10" ht="18.75" customHeight="1">
      <c r="B6" s="222" t="s">
        <v>32</v>
      </c>
      <c r="C6" s="223" t="s">
        <v>104</v>
      </c>
      <c r="D6" s="325" t="s">
        <v>300</v>
      </c>
      <c r="E6" s="326"/>
      <c r="F6" s="326"/>
      <c r="G6" s="327"/>
    </row>
    <row r="7" spans="1:10">
      <c r="B7" s="222"/>
      <c r="C7" s="223"/>
      <c r="D7" s="100" t="s">
        <v>62</v>
      </c>
      <c r="E7" s="100" t="s">
        <v>63</v>
      </c>
      <c r="F7" s="100" t="s">
        <v>64</v>
      </c>
      <c r="G7" s="203" t="s">
        <v>65</v>
      </c>
    </row>
    <row r="8" spans="1:10" s="88" customFormat="1" ht="29.1" customHeight="1">
      <c r="B8" s="202">
        <v>1</v>
      </c>
      <c r="C8" s="204" t="s">
        <v>301</v>
      </c>
      <c r="D8" s="200">
        <v>305</v>
      </c>
      <c r="E8" s="200">
        <v>340</v>
      </c>
      <c r="F8" s="201">
        <v>335</v>
      </c>
      <c r="G8" s="101">
        <f>SUM(D8:F8)</f>
        <v>980</v>
      </c>
    </row>
    <row r="9" spans="1:10" s="88" customFormat="1" ht="29.1" customHeight="1">
      <c r="B9" s="202">
        <v>2</v>
      </c>
      <c r="C9" s="204" t="s">
        <v>304</v>
      </c>
      <c r="D9" s="200">
        <v>375</v>
      </c>
      <c r="E9" s="200">
        <v>375</v>
      </c>
      <c r="F9" s="200">
        <v>550</v>
      </c>
      <c r="G9" s="101">
        <f>SUM(D9:F9)</f>
        <v>1300</v>
      </c>
    </row>
    <row r="10" spans="1:10" s="88" customFormat="1" ht="29.1" customHeight="1">
      <c r="B10" s="202">
        <v>3</v>
      </c>
      <c r="C10" s="204" t="s">
        <v>302</v>
      </c>
      <c r="D10" s="200">
        <v>0</v>
      </c>
      <c r="E10" s="200">
        <v>0</v>
      </c>
      <c r="F10" s="200">
        <v>46</v>
      </c>
      <c r="G10" s="101">
        <f t="shared" ref="G10:G12" si="0">SUM(D10:F10)</f>
        <v>46</v>
      </c>
    </row>
    <row r="11" spans="1:10" s="88" customFormat="1" ht="29.1" customHeight="1">
      <c r="B11" s="202">
        <v>4</v>
      </c>
      <c r="C11" s="204" t="s">
        <v>303</v>
      </c>
      <c r="D11" s="200">
        <v>0</v>
      </c>
      <c r="E11" s="200">
        <v>70</v>
      </c>
      <c r="F11" s="200">
        <v>15</v>
      </c>
      <c r="G11" s="101">
        <f t="shared" si="0"/>
        <v>85</v>
      </c>
    </row>
    <row r="12" spans="1:10" s="88" customFormat="1" ht="29.1" customHeight="1">
      <c r="B12" s="319" t="s">
        <v>159</v>
      </c>
      <c r="C12" s="321"/>
      <c r="D12" s="101">
        <f>SUM(D8:D11)</f>
        <v>680</v>
      </c>
      <c r="E12" s="101">
        <f>SUM(E8:E11)</f>
        <v>785</v>
      </c>
      <c r="F12" s="101">
        <f>SUM(F8:F11)</f>
        <v>946</v>
      </c>
      <c r="G12" s="101">
        <f t="shared" si="0"/>
        <v>2411</v>
      </c>
    </row>
    <row r="13" spans="1:10">
      <c r="B13" s="21"/>
      <c r="G13" s="103"/>
    </row>
    <row r="14" spans="1:10">
      <c r="G14" s="103"/>
    </row>
    <row r="15" spans="1:10">
      <c r="G15" s="103"/>
    </row>
    <row r="16" spans="1:10">
      <c r="G16" s="103"/>
    </row>
    <row r="17" spans="7:7">
      <c r="G17" s="103"/>
    </row>
    <row r="18" spans="7:7">
      <c r="G18" s="103"/>
    </row>
    <row r="19" spans="7:7">
      <c r="G19" s="103"/>
    </row>
    <row r="20" spans="7:7">
      <c r="G20" s="103"/>
    </row>
    <row r="21" spans="7:7">
      <c r="G21" s="103"/>
    </row>
    <row r="22" spans="7:7">
      <c r="G22" s="103"/>
    </row>
    <row r="23" spans="7:7">
      <c r="G23" s="103"/>
    </row>
    <row r="24" spans="7:7">
      <c r="G24" s="103"/>
    </row>
  </sheetData>
  <mergeCells count="6">
    <mergeCell ref="B6:B7"/>
    <mergeCell ref="C6:C7"/>
    <mergeCell ref="D6:G6"/>
    <mergeCell ref="B12:C12"/>
    <mergeCell ref="A4:G4"/>
    <mergeCell ref="B5:G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4:F40"/>
  <sheetViews>
    <sheetView topLeftCell="A6" workbookViewId="0">
      <selection activeCell="F40" sqref="F40"/>
    </sheetView>
  </sheetViews>
  <sheetFormatPr defaultColWidth="10.875" defaultRowHeight="18.75"/>
  <cols>
    <col min="1" max="1" width="7.875" style="4" customWidth="1"/>
    <col min="2" max="2" width="8.875" style="17" customWidth="1"/>
    <col min="3" max="3" width="53.5" style="34" customWidth="1"/>
    <col min="4" max="4" width="24.125" style="34" customWidth="1"/>
    <col min="5" max="5" width="45.5" style="146" customWidth="1"/>
    <col min="6" max="6" width="15.875" style="99" customWidth="1"/>
    <col min="7" max="16384" width="10.875" style="4"/>
  </cols>
  <sheetData>
    <row r="4" spans="1:6" ht="23.25">
      <c r="A4" s="239" t="s">
        <v>310</v>
      </c>
      <c r="B4" s="239"/>
      <c r="C4" s="239"/>
      <c r="D4" s="239"/>
      <c r="E4" s="239"/>
      <c r="F4" s="239"/>
    </row>
    <row r="5" spans="1:6" s="18" customFormat="1">
      <c r="A5" s="119" t="s">
        <v>116</v>
      </c>
      <c r="B5" s="267" t="s">
        <v>311</v>
      </c>
      <c r="C5" s="267"/>
      <c r="D5" s="267"/>
      <c r="E5" s="267"/>
      <c r="F5" s="267"/>
    </row>
    <row r="6" spans="1:6" s="70" customFormat="1">
      <c r="A6" s="46"/>
      <c r="B6" s="45" t="s">
        <v>83</v>
      </c>
      <c r="C6" s="267" t="s">
        <v>312</v>
      </c>
      <c r="D6" s="267"/>
      <c r="E6" s="267"/>
      <c r="F6" s="267"/>
    </row>
    <row r="7" spans="1:6" s="70" customFormat="1" ht="37.5" customHeight="1">
      <c r="A7" s="46"/>
      <c r="B7" s="45" t="s">
        <v>84</v>
      </c>
      <c r="C7" s="299" t="s">
        <v>166</v>
      </c>
      <c r="D7" s="299"/>
      <c r="E7" s="299"/>
      <c r="F7" s="117"/>
    </row>
    <row r="8" spans="1:6" ht="40.5" customHeight="1">
      <c r="A8" s="33"/>
      <c r="B8" s="136" t="s">
        <v>134</v>
      </c>
      <c r="C8" s="143" t="s">
        <v>313</v>
      </c>
      <c r="D8" s="143" t="s">
        <v>314</v>
      </c>
      <c r="E8" s="143" t="s">
        <v>315</v>
      </c>
      <c r="F8" s="144" t="s">
        <v>316</v>
      </c>
    </row>
    <row r="9" spans="1:6">
      <c r="A9" s="50"/>
      <c r="B9" s="30" t="s">
        <v>38</v>
      </c>
      <c r="C9" s="30" t="s">
        <v>39</v>
      </c>
      <c r="D9" s="31" t="s">
        <v>40</v>
      </c>
      <c r="E9" s="148" t="s">
        <v>41</v>
      </c>
      <c r="F9" s="206" t="s">
        <v>42</v>
      </c>
    </row>
    <row r="10" spans="1:6" s="85" customFormat="1" ht="36" customHeight="1">
      <c r="A10" s="86"/>
      <c r="B10" s="87">
        <v>1</v>
      </c>
      <c r="C10" s="360" t="s">
        <v>493</v>
      </c>
      <c r="D10" s="75" t="s">
        <v>495</v>
      </c>
      <c r="E10" s="360" t="s">
        <v>494</v>
      </c>
      <c r="F10" s="98">
        <v>2135</v>
      </c>
    </row>
    <row r="11" spans="1:6" s="85" customFormat="1" ht="36" customHeight="1">
      <c r="A11" s="86"/>
      <c r="B11" s="87">
        <v>2</v>
      </c>
      <c r="C11" s="360" t="s">
        <v>496</v>
      </c>
      <c r="D11" s="75" t="s">
        <v>495</v>
      </c>
      <c r="E11" s="360" t="s">
        <v>497</v>
      </c>
      <c r="F11" s="98">
        <v>8352</v>
      </c>
    </row>
    <row r="12" spans="1:6" s="85" customFormat="1" ht="36" customHeight="1">
      <c r="A12" s="86"/>
      <c r="B12" s="87">
        <v>3</v>
      </c>
      <c r="C12" s="360" t="s">
        <v>498</v>
      </c>
      <c r="D12" s="75" t="s">
        <v>495</v>
      </c>
      <c r="E12" s="360" t="s">
        <v>499</v>
      </c>
      <c r="F12" s="98">
        <v>300</v>
      </c>
    </row>
    <row r="13" spans="1:6" s="85" customFormat="1" ht="36" customHeight="1">
      <c r="A13" s="86"/>
      <c r="B13" s="87">
        <v>4</v>
      </c>
      <c r="C13" s="360" t="s">
        <v>500</v>
      </c>
      <c r="D13" s="75" t="s">
        <v>495</v>
      </c>
      <c r="E13" s="360" t="s">
        <v>501</v>
      </c>
      <c r="F13" s="98">
        <v>2304</v>
      </c>
    </row>
    <row r="14" spans="1:6" s="85" customFormat="1" ht="36" customHeight="1">
      <c r="A14" s="86"/>
      <c r="B14" s="87">
        <v>5</v>
      </c>
      <c r="C14" s="360" t="s">
        <v>502</v>
      </c>
      <c r="D14" s="75" t="s">
        <v>495</v>
      </c>
      <c r="E14" s="360" t="s">
        <v>503</v>
      </c>
      <c r="F14" s="98">
        <v>514.79999999999995</v>
      </c>
    </row>
    <row r="15" spans="1:6" s="85" customFormat="1" ht="36" customHeight="1">
      <c r="A15" s="86"/>
      <c r="B15" s="87">
        <v>6</v>
      </c>
      <c r="C15" s="360" t="s">
        <v>504</v>
      </c>
      <c r="D15" s="75" t="s">
        <v>495</v>
      </c>
      <c r="E15" s="360" t="s">
        <v>505</v>
      </c>
      <c r="F15" s="98">
        <v>216</v>
      </c>
    </row>
    <row r="16" spans="1:6" s="85" customFormat="1" ht="36" customHeight="1">
      <c r="A16" s="86"/>
      <c r="B16" s="87">
        <v>7</v>
      </c>
      <c r="C16" s="360" t="s">
        <v>506</v>
      </c>
      <c r="D16" s="75" t="s">
        <v>495</v>
      </c>
      <c r="E16" s="360" t="s">
        <v>507</v>
      </c>
      <c r="F16" s="98">
        <v>600</v>
      </c>
    </row>
    <row r="17" spans="1:6" s="85" customFormat="1" ht="36" customHeight="1">
      <c r="A17" s="86"/>
      <c r="B17" s="87">
        <v>8</v>
      </c>
      <c r="C17" s="360" t="s">
        <v>508</v>
      </c>
      <c r="D17" s="75" t="s">
        <v>495</v>
      </c>
      <c r="E17" s="360" t="s">
        <v>509</v>
      </c>
      <c r="F17" s="98">
        <v>1600</v>
      </c>
    </row>
    <row r="18" spans="1:6" s="85" customFormat="1" ht="36" customHeight="1">
      <c r="A18" s="86"/>
      <c r="B18" s="87">
        <v>9</v>
      </c>
      <c r="C18" s="360" t="s">
        <v>510</v>
      </c>
      <c r="D18" s="75" t="s">
        <v>495</v>
      </c>
      <c r="E18" s="360" t="s">
        <v>511</v>
      </c>
      <c r="F18" s="98">
        <v>782</v>
      </c>
    </row>
    <row r="19" spans="1:6" s="85" customFormat="1" ht="36" customHeight="1">
      <c r="A19" s="86"/>
      <c r="B19" s="87"/>
      <c r="C19" s="75"/>
      <c r="D19" s="75"/>
      <c r="E19" s="75"/>
      <c r="F19" s="98"/>
    </row>
    <row r="20" spans="1:6" s="85" customFormat="1" ht="36" customHeight="1">
      <c r="A20" s="86"/>
      <c r="B20" s="87"/>
      <c r="C20" s="75"/>
      <c r="D20" s="75"/>
      <c r="E20" s="75"/>
      <c r="F20" s="98"/>
    </row>
    <row r="21" spans="1:6" s="85" customFormat="1" ht="36" customHeight="1">
      <c r="A21" s="86"/>
      <c r="B21" s="87"/>
      <c r="C21" s="75"/>
      <c r="D21" s="75"/>
      <c r="E21" s="75"/>
      <c r="F21" s="98"/>
    </row>
    <row r="22" spans="1:6" s="85" customFormat="1" ht="36" customHeight="1">
      <c r="A22" s="86"/>
      <c r="B22" s="87"/>
      <c r="C22" s="75"/>
      <c r="D22" s="75"/>
      <c r="E22" s="75"/>
      <c r="F22" s="98"/>
    </row>
    <row r="23" spans="1:6" s="85" customFormat="1" ht="36" customHeight="1">
      <c r="A23" s="86"/>
      <c r="B23" s="87"/>
      <c r="C23" s="75"/>
      <c r="D23" s="75"/>
      <c r="E23" s="75"/>
      <c r="F23" s="98"/>
    </row>
    <row r="24" spans="1:6" s="85" customFormat="1" ht="36" customHeight="1">
      <c r="A24" s="86"/>
      <c r="B24" s="87"/>
      <c r="C24" s="75"/>
      <c r="D24" s="75"/>
      <c r="E24" s="75"/>
      <c r="F24" s="98"/>
    </row>
    <row r="25" spans="1:6" s="85" customFormat="1" ht="36" customHeight="1">
      <c r="A25" s="86"/>
      <c r="B25" s="87"/>
      <c r="C25" s="75"/>
      <c r="D25" s="75"/>
      <c r="E25" s="75"/>
      <c r="F25" s="98"/>
    </row>
    <row r="26" spans="1:6" s="85" customFormat="1" ht="36" customHeight="1">
      <c r="A26" s="86"/>
      <c r="B26" s="87"/>
      <c r="C26" s="75"/>
      <c r="D26" s="75"/>
      <c r="E26" s="75"/>
      <c r="F26" s="98"/>
    </row>
    <row r="27" spans="1:6" s="85" customFormat="1" ht="36" customHeight="1">
      <c r="A27" s="86"/>
      <c r="B27" s="87"/>
      <c r="C27" s="75"/>
      <c r="D27" s="75"/>
      <c r="E27" s="75"/>
      <c r="F27" s="98"/>
    </row>
    <row r="28" spans="1:6" s="85" customFormat="1" ht="36" customHeight="1">
      <c r="A28" s="86"/>
      <c r="B28" s="87"/>
      <c r="C28" s="75"/>
      <c r="D28" s="75"/>
      <c r="E28" s="75"/>
      <c r="F28" s="98"/>
    </row>
    <row r="29" spans="1:6" s="85" customFormat="1" ht="36" customHeight="1">
      <c r="A29" s="86"/>
      <c r="B29" s="87"/>
      <c r="C29" s="75"/>
      <c r="D29" s="75"/>
      <c r="E29" s="75"/>
      <c r="F29" s="98"/>
    </row>
    <row r="30" spans="1:6" s="85" customFormat="1" ht="36" customHeight="1">
      <c r="A30" s="86"/>
      <c r="B30" s="87"/>
      <c r="C30" s="75"/>
      <c r="D30" s="75"/>
      <c r="E30" s="75"/>
      <c r="F30" s="98"/>
    </row>
    <row r="31" spans="1:6" s="85" customFormat="1" ht="36" customHeight="1">
      <c r="A31" s="86"/>
      <c r="B31" s="87"/>
      <c r="C31" s="75"/>
      <c r="D31" s="75"/>
      <c r="E31" s="75"/>
      <c r="F31" s="98"/>
    </row>
    <row r="32" spans="1:6" s="85" customFormat="1" ht="36" customHeight="1">
      <c r="A32" s="86"/>
      <c r="B32" s="87"/>
      <c r="C32" s="75"/>
      <c r="D32" s="75"/>
      <c r="E32" s="75"/>
      <c r="F32" s="98"/>
    </row>
    <row r="33" spans="1:6" s="85" customFormat="1" ht="36" customHeight="1">
      <c r="A33" s="86"/>
      <c r="B33" s="87"/>
      <c r="C33" s="75"/>
      <c r="D33" s="75"/>
      <c r="E33" s="75"/>
      <c r="F33" s="98"/>
    </row>
    <row r="34" spans="1:6" s="85" customFormat="1" ht="36" customHeight="1">
      <c r="A34" s="86"/>
      <c r="B34" s="87"/>
      <c r="C34" s="75"/>
      <c r="D34" s="75"/>
      <c r="E34" s="75"/>
      <c r="F34" s="98"/>
    </row>
    <row r="35" spans="1:6" s="85" customFormat="1" ht="36" customHeight="1">
      <c r="A35" s="86"/>
      <c r="B35" s="87"/>
      <c r="C35" s="75"/>
      <c r="D35" s="75"/>
      <c r="E35" s="75"/>
      <c r="F35" s="98"/>
    </row>
    <row r="36" spans="1:6" s="85" customFormat="1" ht="36" customHeight="1">
      <c r="A36" s="86"/>
      <c r="B36" s="87"/>
      <c r="C36" s="75"/>
      <c r="D36" s="75"/>
      <c r="E36" s="75"/>
      <c r="F36" s="98"/>
    </row>
    <row r="37" spans="1:6" s="85" customFormat="1" ht="36" customHeight="1">
      <c r="A37" s="86"/>
      <c r="B37" s="87"/>
      <c r="C37" s="75"/>
      <c r="D37" s="75"/>
      <c r="E37" s="75"/>
      <c r="F37" s="98"/>
    </row>
    <row r="38" spans="1:6" s="85" customFormat="1" ht="36" customHeight="1">
      <c r="A38" s="86"/>
      <c r="B38" s="87"/>
      <c r="C38" s="75"/>
      <c r="D38" s="75"/>
      <c r="E38" s="75"/>
      <c r="F38" s="98"/>
    </row>
    <row r="39" spans="1:6" s="85" customFormat="1" ht="36" customHeight="1">
      <c r="A39" s="86"/>
      <c r="B39" s="87"/>
      <c r="C39" s="75"/>
      <c r="D39" s="75"/>
      <c r="E39" s="75"/>
      <c r="F39" s="98"/>
    </row>
    <row r="40" spans="1:6">
      <c r="A40" s="50"/>
      <c r="B40" s="328" t="s">
        <v>165</v>
      </c>
      <c r="C40" s="329"/>
      <c r="D40" s="330"/>
      <c r="E40" s="205"/>
      <c r="F40" s="118">
        <f>SUM(F10:F39)</f>
        <v>16803.8</v>
      </c>
    </row>
  </sheetData>
  <mergeCells count="5">
    <mergeCell ref="B40:D40"/>
    <mergeCell ref="A4:F4"/>
    <mergeCell ref="B5:F5"/>
    <mergeCell ref="C6:F6"/>
    <mergeCell ref="C7:E7"/>
  </mergeCells>
  <dataValidations count="1">
    <dataValidation type="list" allowBlank="1" showInputMessage="1" showErrorMessage="1" sqref="D10:D39">
      <formula1>"Milik Sendiri, Sewa, Pinjaman, Kerjasama"</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dimension ref="A4:K21"/>
  <sheetViews>
    <sheetView topLeftCell="A4" workbookViewId="0">
      <selection activeCell="G21" sqref="G21"/>
    </sheetView>
  </sheetViews>
  <sheetFormatPr defaultColWidth="10.875" defaultRowHeight="18.75"/>
  <cols>
    <col min="1" max="1" width="7.875" style="4" customWidth="1"/>
    <col min="2" max="2" width="8.125" style="4" customWidth="1"/>
    <col min="3" max="3" width="34.625" style="4" customWidth="1"/>
    <col min="4" max="4" width="22.375" style="4" customWidth="1"/>
    <col min="5" max="7" width="17.125" style="4" customWidth="1"/>
    <col min="8" max="8" width="9.625" style="4" customWidth="1"/>
    <col min="9" max="10" width="13.375" style="4" customWidth="1"/>
    <col min="11" max="11" width="13" style="4" customWidth="1"/>
    <col min="12" max="16384" width="10.875" style="4"/>
  </cols>
  <sheetData>
    <row r="4" spans="1:11" ht="33" customHeight="1">
      <c r="A4" s="239" t="s">
        <v>317</v>
      </c>
      <c r="B4" s="239"/>
      <c r="C4" s="239"/>
      <c r="D4" s="239"/>
      <c r="E4" s="239"/>
      <c r="F4" s="239"/>
      <c r="G4" s="239"/>
      <c r="H4" s="20"/>
      <c r="I4" s="20"/>
      <c r="J4" s="20"/>
      <c r="K4" s="20"/>
    </row>
    <row r="5" spans="1:11">
      <c r="A5" s="115" t="s">
        <v>326</v>
      </c>
      <c r="B5" s="331" t="s">
        <v>118</v>
      </c>
      <c r="C5" s="331"/>
      <c r="D5" s="331"/>
      <c r="E5" s="331"/>
      <c r="F5" s="331"/>
      <c r="G5" s="331"/>
      <c r="H5" s="18"/>
      <c r="I5" s="18"/>
      <c r="J5" s="18"/>
    </row>
    <row r="6" spans="1:11">
      <c r="B6" s="222" t="s">
        <v>32</v>
      </c>
      <c r="C6" s="222" t="s">
        <v>119</v>
      </c>
      <c r="D6" s="222" t="s">
        <v>122</v>
      </c>
      <c r="E6" s="222"/>
      <c r="F6" s="222"/>
      <c r="G6" s="222"/>
    </row>
    <row r="7" spans="1:11" ht="75">
      <c r="B7" s="222"/>
      <c r="C7" s="222"/>
      <c r="D7" s="143" t="s">
        <v>120</v>
      </c>
      <c r="E7" s="143" t="s">
        <v>121</v>
      </c>
      <c r="F7" s="143" t="s">
        <v>318</v>
      </c>
      <c r="G7" s="143" t="s">
        <v>319</v>
      </c>
    </row>
    <row r="8" spans="1:11">
      <c r="B8" s="104" t="s">
        <v>38</v>
      </c>
      <c r="C8" s="149" t="s">
        <v>39</v>
      </c>
      <c r="D8" s="105" t="s">
        <v>40</v>
      </c>
      <c r="E8" s="105" t="s">
        <v>41</v>
      </c>
      <c r="F8" s="105" t="s">
        <v>42</v>
      </c>
      <c r="G8" s="105" t="s">
        <v>43</v>
      </c>
    </row>
    <row r="9" spans="1:11" s="85" customFormat="1" ht="33.950000000000003" customHeight="1">
      <c r="B9" s="95">
        <v>1</v>
      </c>
      <c r="C9" s="207" t="s">
        <v>51</v>
      </c>
      <c r="D9" s="87"/>
      <c r="E9" s="87"/>
      <c r="F9" s="87"/>
      <c r="G9" s="87" t="s">
        <v>471</v>
      </c>
    </row>
    <row r="10" spans="1:11" s="85" customFormat="1" ht="33.950000000000003" customHeight="1">
      <c r="B10" s="95">
        <v>2</v>
      </c>
      <c r="C10" s="207" t="s">
        <v>161</v>
      </c>
      <c r="D10" s="87"/>
      <c r="E10" s="87"/>
      <c r="F10" s="87"/>
      <c r="G10" s="87" t="s">
        <v>471</v>
      </c>
    </row>
    <row r="11" spans="1:11" s="85" customFormat="1" ht="33.950000000000003" customHeight="1">
      <c r="B11" s="95">
        <v>3</v>
      </c>
      <c r="C11" s="207" t="s">
        <v>123</v>
      </c>
      <c r="D11" s="87"/>
      <c r="E11" s="87"/>
      <c r="F11" s="87"/>
      <c r="G11" s="87" t="s">
        <v>471</v>
      </c>
    </row>
    <row r="12" spans="1:11" s="85" customFormat="1" ht="33.950000000000003" customHeight="1">
      <c r="B12" s="95">
        <v>4</v>
      </c>
      <c r="C12" s="207" t="s">
        <v>320</v>
      </c>
      <c r="D12" s="87"/>
      <c r="E12" s="87"/>
      <c r="F12" s="87"/>
      <c r="G12" s="87" t="s">
        <v>471</v>
      </c>
    </row>
    <row r="13" spans="1:11" s="85" customFormat="1" ht="33.950000000000003" customHeight="1">
      <c r="B13" s="95">
        <v>5</v>
      </c>
      <c r="C13" s="207" t="s">
        <v>321</v>
      </c>
      <c r="D13" s="87"/>
      <c r="E13" s="87"/>
      <c r="F13" s="87"/>
      <c r="G13" s="87" t="s">
        <v>471</v>
      </c>
    </row>
    <row r="14" spans="1:11" s="85" customFormat="1" ht="33.950000000000003" customHeight="1">
      <c r="B14" s="95">
        <v>6</v>
      </c>
      <c r="C14" s="207" t="s">
        <v>322</v>
      </c>
      <c r="D14" s="87"/>
      <c r="E14" s="87"/>
      <c r="F14" s="87"/>
      <c r="G14" s="87" t="s">
        <v>471</v>
      </c>
    </row>
    <row r="15" spans="1:11" s="85" customFormat="1" ht="33.950000000000003" customHeight="1">
      <c r="B15" s="95">
        <v>7</v>
      </c>
      <c r="C15" s="207" t="s">
        <v>124</v>
      </c>
      <c r="D15" s="87"/>
      <c r="E15" s="87"/>
      <c r="F15" s="87"/>
      <c r="G15" s="87" t="s">
        <v>471</v>
      </c>
    </row>
    <row r="16" spans="1:11" s="85" customFormat="1" ht="33.950000000000003" customHeight="1">
      <c r="B16" s="95">
        <v>8</v>
      </c>
      <c r="C16" s="207" t="s">
        <v>323</v>
      </c>
      <c r="D16" s="87"/>
      <c r="E16" s="87"/>
      <c r="F16" s="87"/>
      <c r="G16" s="87" t="s">
        <v>471</v>
      </c>
    </row>
    <row r="17" spans="2:7" s="85" customFormat="1" ht="33.950000000000003" customHeight="1">
      <c r="B17" s="95">
        <v>9</v>
      </c>
      <c r="C17" s="207" t="s">
        <v>324</v>
      </c>
      <c r="D17" s="87"/>
      <c r="E17" s="87"/>
      <c r="F17" s="87" t="s">
        <v>471</v>
      </c>
      <c r="G17" s="87"/>
    </row>
    <row r="18" spans="2:7" s="85" customFormat="1" ht="33.950000000000003" customHeight="1">
      <c r="B18" s="95">
        <v>10</v>
      </c>
      <c r="C18" s="207" t="s">
        <v>325</v>
      </c>
      <c r="D18" s="87"/>
      <c r="E18" s="87"/>
      <c r="F18" s="87" t="s">
        <v>471</v>
      </c>
      <c r="G18" s="87"/>
    </row>
    <row r="19" spans="2:7" s="85" customFormat="1" ht="33.950000000000003" customHeight="1">
      <c r="B19" s="95">
        <v>11</v>
      </c>
      <c r="C19" s="207" t="s">
        <v>125</v>
      </c>
      <c r="D19" s="87"/>
      <c r="E19" s="87"/>
      <c r="F19" s="87"/>
      <c r="G19" s="87" t="s">
        <v>471</v>
      </c>
    </row>
    <row r="20" spans="2:7" s="85" customFormat="1" ht="33.950000000000003" customHeight="1">
      <c r="B20" s="95">
        <v>12</v>
      </c>
      <c r="C20" s="207" t="s">
        <v>126</v>
      </c>
      <c r="D20" s="87"/>
      <c r="E20" s="87"/>
      <c r="F20" s="87" t="s">
        <v>471</v>
      </c>
      <c r="G20" s="87"/>
    </row>
    <row r="21" spans="2:7" s="85" customFormat="1" ht="33.950000000000003" customHeight="1">
      <c r="B21" s="95">
        <v>13</v>
      </c>
      <c r="C21" s="207" t="s">
        <v>127</v>
      </c>
      <c r="D21" s="87"/>
      <c r="E21" s="87"/>
      <c r="F21" s="87"/>
      <c r="G21" s="87" t="s">
        <v>471</v>
      </c>
    </row>
  </sheetData>
  <mergeCells count="5">
    <mergeCell ref="A4:G4"/>
    <mergeCell ref="B6:B7"/>
    <mergeCell ref="C6:C7"/>
    <mergeCell ref="D6:G6"/>
    <mergeCell ref="B5:G5"/>
  </mergeCells>
  <dataValidations count="1">
    <dataValidation type="list" allowBlank="1" showInputMessage="1" showErrorMessage="1" sqref="D9:G21">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dimension ref="A4:K14"/>
  <sheetViews>
    <sheetView tabSelected="1" workbookViewId="0">
      <selection activeCell="F12" sqref="F12"/>
    </sheetView>
  </sheetViews>
  <sheetFormatPr defaultColWidth="10.875" defaultRowHeight="18.75"/>
  <cols>
    <col min="1" max="1" width="7.875" style="4" customWidth="1"/>
    <col min="2" max="2" width="36.125" style="4" bestFit="1" customWidth="1"/>
    <col min="3" max="5" width="14.375" style="4" customWidth="1"/>
    <col min="6" max="6" width="14" style="4" customWidth="1"/>
    <col min="7" max="7" width="14.375" style="4" customWidth="1"/>
    <col min="8" max="8" width="9.625" style="4" customWidth="1"/>
    <col min="9" max="10" width="13.375" style="4" customWidth="1"/>
    <col min="11" max="11" width="32.875" style="4" customWidth="1"/>
    <col min="12" max="16384" width="10.875" style="4"/>
  </cols>
  <sheetData>
    <row r="4" spans="1:11" ht="35.1" customHeight="1">
      <c r="A4" s="239" t="s">
        <v>328</v>
      </c>
      <c r="B4" s="239"/>
      <c r="C4" s="239"/>
      <c r="D4" s="239"/>
      <c r="E4" s="239"/>
      <c r="F4" s="239"/>
      <c r="G4" s="239"/>
      <c r="H4" s="239"/>
      <c r="I4" s="239"/>
      <c r="J4" s="239"/>
      <c r="K4" s="20"/>
    </row>
    <row r="5" spans="1:11" ht="36" customHeight="1">
      <c r="A5" s="108" t="s">
        <v>131</v>
      </c>
      <c r="B5" s="262" t="s">
        <v>327</v>
      </c>
      <c r="C5" s="262"/>
      <c r="D5" s="262"/>
      <c r="E5" s="262"/>
      <c r="F5" s="262"/>
      <c r="G5" s="262"/>
      <c r="H5" s="262"/>
      <c r="I5" s="262"/>
      <c r="J5" s="49"/>
      <c r="K5" s="49"/>
    </row>
    <row r="6" spans="1:11" ht="23.1" customHeight="1">
      <c r="B6" s="273" t="s">
        <v>128</v>
      </c>
      <c r="C6" s="268" t="s">
        <v>162</v>
      </c>
      <c r="D6" s="269"/>
      <c r="E6" s="270"/>
      <c r="F6" s="273" t="s">
        <v>159</v>
      </c>
      <c r="G6" s="66"/>
      <c r="H6" s="3"/>
    </row>
    <row r="7" spans="1:11">
      <c r="B7" s="274"/>
      <c r="C7" s="136" t="s">
        <v>62</v>
      </c>
      <c r="D7" s="136" t="s">
        <v>63</v>
      </c>
      <c r="E7" s="136" t="s">
        <v>64</v>
      </c>
      <c r="F7" s="274"/>
      <c r="G7" s="66"/>
      <c r="H7" s="3"/>
    </row>
    <row r="8" spans="1:11" ht="24.95" customHeight="1">
      <c r="B8" s="208" t="s">
        <v>129</v>
      </c>
      <c r="C8" s="67">
        <v>162</v>
      </c>
      <c r="D8" s="67">
        <v>191</v>
      </c>
      <c r="E8" s="65">
        <v>104</v>
      </c>
      <c r="F8" s="212">
        <f>SUM(C8:E8)</f>
        <v>457</v>
      </c>
      <c r="G8" s="66"/>
    </row>
    <row r="9" spans="1:11" ht="24.95" customHeight="1">
      <c r="B9" s="208" t="s">
        <v>329</v>
      </c>
      <c r="C9" s="67">
        <v>15</v>
      </c>
      <c r="D9" s="67">
        <v>15</v>
      </c>
      <c r="E9" s="65">
        <v>13</v>
      </c>
      <c r="F9" s="212">
        <f t="shared" ref="F9:F11" si="0">SUM(C9:E9)</f>
        <v>43</v>
      </c>
      <c r="G9" s="66"/>
    </row>
    <row r="10" spans="1:11" ht="24.95" customHeight="1">
      <c r="B10" s="208" t="s">
        <v>304</v>
      </c>
      <c r="C10" s="67">
        <v>24</v>
      </c>
      <c r="D10" s="67">
        <v>15</v>
      </c>
      <c r="E10" s="65">
        <v>49</v>
      </c>
      <c r="F10" s="212">
        <f t="shared" si="0"/>
        <v>88</v>
      </c>
      <c r="G10" s="66"/>
    </row>
    <row r="11" spans="1:11" ht="39.950000000000003" customHeight="1">
      <c r="B11" s="209" t="s">
        <v>330</v>
      </c>
      <c r="C11" s="67">
        <v>0</v>
      </c>
      <c r="D11" s="67">
        <v>2</v>
      </c>
      <c r="E11" s="65">
        <v>0</v>
      </c>
      <c r="F11" s="212">
        <f t="shared" si="0"/>
        <v>2</v>
      </c>
      <c r="G11" s="66"/>
    </row>
    <row r="12" spans="1:11" ht="24.95" customHeight="1">
      <c r="B12" s="210" t="s">
        <v>130</v>
      </c>
      <c r="C12" s="67">
        <v>0</v>
      </c>
      <c r="D12" s="67">
        <v>0</v>
      </c>
      <c r="E12" s="65">
        <v>0</v>
      </c>
      <c r="F12" s="212">
        <f t="shared" ref="F12:F13" si="1">SUM(C12:E12)</f>
        <v>0</v>
      </c>
      <c r="G12" s="66"/>
    </row>
    <row r="13" spans="1:11" ht="24.95" customHeight="1">
      <c r="B13" s="211" t="s">
        <v>159</v>
      </c>
      <c r="C13" s="212">
        <f>SUM(C8:C12)</f>
        <v>201</v>
      </c>
      <c r="D13" s="212">
        <f t="shared" ref="D13:E13" si="2">SUM(D8:D12)</f>
        <v>223</v>
      </c>
      <c r="E13" s="212">
        <f t="shared" si="2"/>
        <v>166</v>
      </c>
      <c r="F13" s="212">
        <f t="shared" si="1"/>
        <v>590</v>
      </c>
      <c r="G13" s="66"/>
    </row>
    <row r="14" spans="1:11">
      <c r="B14" s="21" t="s">
        <v>331</v>
      </c>
    </row>
  </sheetData>
  <mergeCells count="5">
    <mergeCell ref="A4:J4"/>
    <mergeCell ref="B5:I5"/>
    <mergeCell ref="C6:E6"/>
    <mergeCell ref="F6:F7"/>
    <mergeCell ref="B6:B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dimension ref="A4:K17"/>
  <sheetViews>
    <sheetView topLeftCell="A8" workbookViewId="0">
      <selection activeCell="G12" sqref="G12"/>
    </sheetView>
  </sheetViews>
  <sheetFormatPr defaultColWidth="10.875" defaultRowHeight="18.75"/>
  <cols>
    <col min="1" max="1" width="7.875" style="4" customWidth="1"/>
    <col min="2" max="2" width="36.125" style="4" bestFit="1" customWidth="1"/>
    <col min="3" max="5" width="14.375" style="4" customWidth="1"/>
    <col min="6" max="6" width="14" style="4" customWidth="1"/>
    <col min="7" max="7" width="14.375" style="4" customWidth="1"/>
    <col min="8" max="8" width="9.625" style="4" customWidth="1"/>
    <col min="9" max="10" width="13.375" style="4" customWidth="1"/>
    <col min="11" max="11" width="32.875" style="4" customWidth="1"/>
    <col min="12" max="16384" width="10.875" style="4"/>
  </cols>
  <sheetData>
    <row r="4" spans="1:11" ht="35.1" customHeight="1">
      <c r="A4" s="239" t="s">
        <v>332</v>
      </c>
      <c r="B4" s="239"/>
      <c r="C4" s="239"/>
      <c r="D4" s="239"/>
      <c r="E4" s="239"/>
      <c r="F4" s="239"/>
      <c r="G4" s="239"/>
      <c r="H4" s="239"/>
      <c r="I4" s="239"/>
      <c r="J4" s="239"/>
      <c r="K4" s="20"/>
    </row>
    <row r="5" spans="1:11" ht="40.5" customHeight="1">
      <c r="A5" s="108" t="s">
        <v>132</v>
      </c>
      <c r="B5" s="262" t="s">
        <v>333</v>
      </c>
      <c r="C5" s="262"/>
      <c r="D5" s="262"/>
      <c r="E5" s="262"/>
      <c r="F5" s="262"/>
      <c r="G5" s="262"/>
      <c r="H5" s="262"/>
      <c r="I5" s="262"/>
      <c r="J5" s="49"/>
      <c r="K5" s="49"/>
    </row>
    <row r="6" spans="1:11" ht="23.1" customHeight="1">
      <c r="B6" s="273" t="s">
        <v>342</v>
      </c>
      <c r="C6" s="268" t="s">
        <v>117</v>
      </c>
      <c r="D6" s="269"/>
      <c r="E6" s="270"/>
      <c r="F6" s="273" t="s">
        <v>159</v>
      </c>
      <c r="G6" s="66"/>
      <c r="H6" s="3"/>
    </row>
    <row r="7" spans="1:11">
      <c r="B7" s="274"/>
      <c r="C7" s="136" t="s">
        <v>62</v>
      </c>
      <c r="D7" s="136" t="s">
        <v>63</v>
      </c>
      <c r="E7" s="136" t="s">
        <v>64</v>
      </c>
      <c r="F7" s="274"/>
      <c r="G7" s="66"/>
      <c r="H7" s="3"/>
    </row>
    <row r="8" spans="1:11" ht="25.5" customHeight="1">
      <c r="B8" s="208" t="s">
        <v>334</v>
      </c>
      <c r="C8" s="67">
        <v>9</v>
      </c>
      <c r="D8" s="67">
        <v>10</v>
      </c>
      <c r="E8" s="65">
        <v>12</v>
      </c>
      <c r="F8" s="212">
        <f>SUM(C8:E8)</f>
        <v>31</v>
      </c>
      <c r="G8" s="66"/>
    </row>
    <row r="9" spans="1:11" ht="25.5" customHeight="1">
      <c r="B9" s="208" t="s">
        <v>335</v>
      </c>
      <c r="C9" s="67">
        <v>0</v>
      </c>
      <c r="D9" s="67">
        <v>1</v>
      </c>
      <c r="E9" s="65">
        <v>2</v>
      </c>
      <c r="F9" s="212">
        <f t="shared" ref="F9:F15" si="0">SUM(C9:E9)</f>
        <v>3</v>
      </c>
      <c r="G9" s="66"/>
    </row>
    <row r="10" spans="1:11" ht="25.5" customHeight="1">
      <c r="B10" s="208" t="s">
        <v>336</v>
      </c>
      <c r="C10" s="67">
        <v>3</v>
      </c>
      <c r="D10" s="67">
        <v>5</v>
      </c>
      <c r="E10" s="65">
        <v>8</v>
      </c>
      <c r="F10" s="212">
        <f t="shared" si="0"/>
        <v>16</v>
      </c>
      <c r="G10" s="66"/>
    </row>
    <row r="11" spans="1:11" ht="25.5" customHeight="1">
      <c r="B11" s="208" t="s">
        <v>337</v>
      </c>
      <c r="C11" s="67">
        <v>0</v>
      </c>
      <c r="D11" s="67">
        <v>0</v>
      </c>
      <c r="E11" s="65">
        <v>0</v>
      </c>
      <c r="F11" s="212">
        <f t="shared" si="0"/>
        <v>0</v>
      </c>
      <c r="G11" s="66"/>
    </row>
    <row r="12" spans="1:11" ht="25.5" customHeight="1">
      <c r="B12" s="208" t="s">
        <v>338</v>
      </c>
      <c r="C12" s="67">
        <v>0</v>
      </c>
      <c r="D12" s="67">
        <v>0</v>
      </c>
      <c r="E12" s="65">
        <v>0</v>
      </c>
      <c r="F12" s="212">
        <f t="shared" si="0"/>
        <v>0</v>
      </c>
      <c r="G12" s="66"/>
    </row>
    <row r="13" spans="1:11" ht="25.5" customHeight="1">
      <c r="B13" s="208" t="s">
        <v>339</v>
      </c>
      <c r="C13" s="67">
        <v>0</v>
      </c>
      <c r="D13" s="67">
        <v>0</v>
      </c>
      <c r="E13" s="65">
        <v>0</v>
      </c>
      <c r="F13" s="212">
        <f t="shared" si="0"/>
        <v>0</v>
      </c>
      <c r="G13" s="66"/>
    </row>
    <row r="14" spans="1:11" ht="25.5" customHeight="1">
      <c r="B14" s="209" t="s">
        <v>340</v>
      </c>
      <c r="C14" s="67">
        <v>0</v>
      </c>
      <c r="D14" s="67">
        <v>2</v>
      </c>
      <c r="E14" s="65">
        <v>2</v>
      </c>
      <c r="F14" s="212">
        <f t="shared" si="0"/>
        <v>4</v>
      </c>
      <c r="G14" s="66"/>
    </row>
    <row r="15" spans="1:11" ht="25.5" customHeight="1">
      <c r="B15" s="210" t="s">
        <v>341</v>
      </c>
      <c r="C15" s="67">
        <v>0</v>
      </c>
      <c r="D15" s="67">
        <v>0</v>
      </c>
      <c r="E15" s="65">
        <v>0</v>
      </c>
      <c r="F15" s="212">
        <f t="shared" si="0"/>
        <v>0</v>
      </c>
      <c r="G15" s="66"/>
    </row>
    <row r="16" spans="1:11" ht="24.95" customHeight="1">
      <c r="B16" s="211" t="s">
        <v>159</v>
      </c>
      <c r="C16" s="212">
        <f>SUM(C8:C15)</f>
        <v>12</v>
      </c>
      <c r="D16" s="212">
        <f t="shared" ref="D16:E16" si="1">SUM(D8:D15)</f>
        <v>18</v>
      </c>
      <c r="E16" s="212">
        <f t="shared" si="1"/>
        <v>24</v>
      </c>
      <c r="F16" s="212">
        <f t="shared" ref="F16" si="2">SUM(C16:E16)</f>
        <v>54</v>
      </c>
      <c r="G16" s="66"/>
    </row>
    <row r="17" spans="2:2">
      <c r="B17" s="21" t="s">
        <v>331</v>
      </c>
    </row>
  </sheetData>
  <mergeCells count="5">
    <mergeCell ref="A4:J4"/>
    <mergeCell ref="B5:I5"/>
    <mergeCell ref="B6:B7"/>
    <mergeCell ref="C6:E6"/>
    <mergeCell ref="F6:F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dimension ref="A4:K7"/>
  <sheetViews>
    <sheetView workbookViewId="0">
      <selection activeCell="D10" sqref="D10"/>
    </sheetView>
  </sheetViews>
  <sheetFormatPr defaultColWidth="10.875" defaultRowHeight="18.75"/>
  <cols>
    <col min="1" max="1" width="7.875" style="4" customWidth="1"/>
    <col min="2" max="2" width="36.125" style="4" bestFit="1" customWidth="1"/>
    <col min="3" max="5" width="14.375" style="4" customWidth="1"/>
    <col min="6" max="6" width="14" style="4" customWidth="1"/>
    <col min="7" max="7" width="14.375" style="4" customWidth="1"/>
    <col min="8" max="8" width="9.625" style="4" customWidth="1"/>
    <col min="9" max="10" width="13.375" style="4" customWidth="1"/>
    <col min="11" max="11" width="32.875" style="4" customWidth="1"/>
    <col min="12" max="16384" width="10.875" style="4"/>
  </cols>
  <sheetData>
    <row r="4" spans="1:11" ht="42.75" customHeight="1">
      <c r="A4" s="332" t="s">
        <v>364</v>
      </c>
      <c r="B4" s="332"/>
      <c r="C4" s="332"/>
      <c r="D4" s="332"/>
      <c r="E4" s="332"/>
      <c r="F4" s="332"/>
      <c r="G4" s="332"/>
      <c r="H4" s="216"/>
      <c r="I4" s="216"/>
      <c r="J4" s="216"/>
      <c r="K4" s="20"/>
    </row>
    <row r="5" spans="1:11" ht="40.5" customHeight="1">
      <c r="A5" s="108" t="s">
        <v>133</v>
      </c>
      <c r="B5" s="267" t="s">
        <v>365</v>
      </c>
      <c r="C5" s="267"/>
      <c r="D5" s="214">
        <v>3</v>
      </c>
      <c r="E5" s="215" t="s">
        <v>366</v>
      </c>
      <c r="F5" s="137"/>
      <c r="G5" s="137"/>
      <c r="H5" s="137"/>
      <c r="I5" s="137"/>
      <c r="J5" s="49"/>
      <c r="K5" s="49"/>
    </row>
    <row r="6" spans="1:11">
      <c r="A6" s="108"/>
      <c r="B6" s="142"/>
      <c r="C6" s="142"/>
      <c r="D6" s="137"/>
      <c r="E6" s="137"/>
      <c r="F6" s="137"/>
      <c r="G6" s="137"/>
      <c r="H6" s="137"/>
      <c r="I6" s="137"/>
      <c r="J6" s="49"/>
      <c r="K6" s="49"/>
    </row>
    <row r="7" spans="1:11">
      <c r="B7" s="21" t="s">
        <v>367</v>
      </c>
    </row>
  </sheetData>
  <mergeCells count="2">
    <mergeCell ref="B5:C5"/>
    <mergeCell ref="A4:G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dimension ref="A4:K68"/>
  <sheetViews>
    <sheetView topLeftCell="A17" workbookViewId="0">
      <selection activeCell="G30" sqref="G30"/>
    </sheetView>
  </sheetViews>
  <sheetFormatPr defaultColWidth="10.875" defaultRowHeight="18.75"/>
  <cols>
    <col min="1" max="1" width="7.875" style="4" customWidth="1"/>
    <col min="2" max="2" width="8.125" style="4" customWidth="1"/>
    <col min="3" max="3" width="59.625" style="4" customWidth="1"/>
    <col min="4" max="5" width="14.375" style="4" customWidth="1"/>
    <col min="6" max="6" width="14" style="4" customWidth="1"/>
    <col min="7" max="7" width="14.375" style="4" customWidth="1"/>
    <col min="8" max="8" width="9.625" style="4" customWidth="1"/>
    <col min="9" max="10" width="13.375" style="4" customWidth="1"/>
    <col min="11" max="11" width="32.875" style="4" customWidth="1"/>
    <col min="12" max="16384" width="10.875" style="4"/>
  </cols>
  <sheetData>
    <row r="4" spans="1:11" ht="58.5" customHeight="1">
      <c r="A4" s="333" t="s">
        <v>351</v>
      </c>
      <c r="B4" s="333"/>
      <c r="C4" s="333"/>
      <c r="D4" s="333"/>
      <c r="E4" s="333"/>
      <c r="F4" s="333"/>
      <c r="G4" s="20"/>
      <c r="H4" s="20"/>
      <c r="I4" s="20"/>
      <c r="J4" s="20"/>
      <c r="K4" s="20"/>
    </row>
    <row r="5" spans="1:11" ht="57" customHeight="1">
      <c r="A5" s="108" t="s">
        <v>343</v>
      </c>
      <c r="B5" s="267" t="s">
        <v>344</v>
      </c>
      <c r="C5" s="267"/>
      <c r="D5" s="267"/>
      <c r="E5" s="267"/>
      <c r="F5" s="267"/>
      <c r="G5" s="106"/>
      <c r="H5" s="106"/>
      <c r="I5" s="106"/>
      <c r="J5" s="106"/>
      <c r="K5" s="106"/>
    </row>
    <row r="6" spans="1:11" ht="29.25" customHeight="1">
      <c r="A6" s="115"/>
      <c r="B6" s="138" t="s">
        <v>350</v>
      </c>
      <c r="C6" s="18"/>
      <c r="D6" s="18"/>
      <c r="E6" s="18"/>
      <c r="F6" s="18"/>
      <c r="G6" s="18"/>
      <c r="H6" s="18"/>
      <c r="I6" s="18"/>
      <c r="J6" s="18"/>
    </row>
    <row r="7" spans="1:11" s="38" customFormat="1" ht="18.75" customHeight="1">
      <c r="B7" s="271" t="s">
        <v>134</v>
      </c>
      <c r="C7" s="271" t="s">
        <v>345</v>
      </c>
      <c r="D7" s="268" t="s">
        <v>349</v>
      </c>
      <c r="E7" s="269"/>
      <c r="F7" s="270"/>
      <c r="G7" s="271" t="s">
        <v>383</v>
      </c>
    </row>
    <row r="8" spans="1:11" s="140" customFormat="1" ht="56.25">
      <c r="B8" s="272"/>
      <c r="C8" s="272"/>
      <c r="D8" s="136" t="s">
        <v>346</v>
      </c>
      <c r="E8" s="136" t="s">
        <v>347</v>
      </c>
      <c r="F8" s="143" t="s">
        <v>348</v>
      </c>
      <c r="G8" s="272"/>
    </row>
    <row r="9" spans="1:11" s="39" customFormat="1" ht="112.5">
      <c r="B9" s="213">
        <v>1</v>
      </c>
      <c r="C9" s="362" t="s">
        <v>523</v>
      </c>
      <c r="D9" s="65"/>
      <c r="E9" s="65" t="s">
        <v>471</v>
      </c>
      <c r="F9" s="65"/>
      <c r="G9" s="221">
        <v>2015</v>
      </c>
    </row>
    <row r="10" spans="1:11" s="39" customFormat="1" ht="112.5">
      <c r="B10" s="213">
        <v>2</v>
      </c>
      <c r="C10" s="362" t="s">
        <v>524</v>
      </c>
      <c r="D10" s="65"/>
      <c r="E10" s="65" t="s">
        <v>471</v>
      </c>
      <c r="F10" s="65"/>
      <c r="G10" s="221">
        <v>2015</v>
      </c>
    </row>
    <row r="11" spans="1:11" s="39" customFormat="1" ht="56.25">
      <c r="B11" s="213">
        <v>3</v>
      </c>
      <c r="C11" s="362" t="s">
        <v>525</v>
      </c>
      <c r="D11" s="65"/>
      <c r="E11" s="65" t="s">
        <v>471</v>
      </c>
      <c r="F11" s="65"/>
      <c r="G11" s="221">
        <v>2015</v>
      </c>
    </row>
    <row r="12" spans="1:11" s="39" customFormat="1" ht="93.75">
      <c r="B12" s="213">
        <v>4</v>
      </c>
      <c r="C12" s="362" t="s">
        <v>526</v>
      </c>
      <c r="D12" s="65"/>
      <c r="E12" s="65"/>
      <c r="F12" s="65" t="s">
        <v>471</v>
      </c>
      <c r="G12" s="221"/>
    </row>
    <row r="13" spans="1:11" s="39" customFormat="1" ht="37.5">
      <c r="B13" s="213">
        <v>5</v>
      </c>
      <c r="C13" s="362" t="s">
        <v>512</v>
      </c>
      <c r="D13" s="65"/>
      <c r="E13" s="65"/>
      <c r="F13" s="65" t="s">
        <v>471</v>
      </c>
      <c r="G13" s="221">
        <v>2014</v>
      </c>
    </row>
    <row r="14" spans="1:11" s="138" customFormat="1" ht="37.5">
      <c r="B14" s="213">
        <v>6</v>
      </c>
      <c r="C14" s="362" t="s">
        <v>513</v>
      </c>
      <c r="D14" s="65"/>
      <c r="E14" s="65"/>
      <c r="F14" s="65" t="s">
        <v>471</v>
      </c>
      <c r="G14" s="221">
        <v>2014</v>
      </c>
    </row>
    <row r="15" spans="1:11" s="138" customFormat="1" ht="112.5">
      <c r="B15" s="213">
        <v>7</v>
      </c>
      <c r="C15" s="362" t="s">
        <v>527</v>
      </c>
      <c r="D15" s="65"/>
      <c r="E15" s="65"/>
      <c r="F15" s="65" t="s">
        <v>471</v>
      </c>
      <c r="G15" s="221">
        <v>2014</v>
      </c>
    </row>
    <row r="16" spans="1:11" s="138" customFormat="1" ht="37.5">
      <c r="B16" s="213">
        <v>8</v>
      </c>
      <c r="C16" s="362" t="s">
        <v>514</v>
      </c>
      <c r="D16" s="65"/>
      <c r="E16" s="65"/>
      <c r="F16" s="65" t="s">
        <v>471</v>
      </c>
      <c r="G16" s="221">
        <v>2014</v>
      </c>
    </row>
    <row r="17" spans="2:7" s="138" customFormat="1" ht="37.5">
      <c r="B17" s="213">
        <v>9</v>
      </c>
      <c r="C17" s="362" t="s">
        <v>515</v>
      </c>
      <c r="D17" s="65"/>
      <c r="E17" s="65"/>
      <c r="F17" s="65" t="s">
        <v>471</v>
      </c>
      <c r="G17" s="221">
        <v>2014</v>
      </c>
    </row>
    <row r="18" spans="2:7" s="138" customFormat="1" ht="29.1" customHeight="1">
      <c r="B18" s="213">
        <v>10</v>
      </c>
      <c r="C18" s="362" t="s">
        <v>516</v>
      </c>
      <c r="D18" s="65"/>
      <c r="E18" s="65"/>
      <c r="F18" s="65" t="s">
        <v>471</v>
      </c>
      <c r="G18" s="221">
        <v>2014</v>
      </c>
    </row>
    <row r="19" spans="2:7" s="138" customFormat="1" ht="37.5">
      <c r="B19" s="213">
        <v>11</v>
      </c>
      <c r="C19" s="362" t="s">
        <v>517</v>
      </c>
      <c r="D19" s="65"/>
      <c r="E19" s="65"/>
      <c r="F19" s="65" t="s">
        <v>471</v>
      </c>
      <c r="G19" s="221">
        <v>2014</v>
      </c>
    </row>
    <row r="20" spans="2:7" s="138" customFormat="1">
      <c r="B20" s="213">
        <v>12</v>
      </c>
      <c r="C20" s="362" t="s">
        <v>518</v>
      </c>
      <c r="D20" s="65"/>
      <c r="E20" s="65"/>
      <c r="F20" s="65" t="s">
        <v>471</v>
      </c>
      <c r="G20" s="221">
        <v>2014</v>
      </c>
    </row>
    <row r="21" spans="2:7" s="138" customFormat="1" ht="37.5">
      <c r="B21" s="213">
        <v>13</v>
      </c>
      <c r="C21" s="362" t="s">
        <v>519</v>
      </c>
      <c r="D21" s="65"/>
      <c r="E21" s="65"/>
      <c r="F21" s="65" t="s">
        <v>471</v>
      </c>
      <c r="G21" s="221">
        <v>2014</v>
      </c>
    </row>
    <row r="22" spans="2:7" s="138" customFormat="1" ht="56.25">
      <c r="B22" s="213">
        <v>14</v>
      </c>
      <c r="C22" s="362" t="s">
        <v>520</v>
      </c>
      <c r="D22" s="65"/>
      <c r="E22" s="65"/>
      <c r="F22" s="65" t="s">
        <v>471</v>
      </c>
      <c r="G22" s="221">
        <v>2014</v>
      </c>
    </row>
    <row r="23" spans="2:7" s="138" customFormat="1" ht="37.5">
      <c r="B23" s="213">
        <v>15</v>
      </c>
      <c r="C23" s="362" t="s">
        <v>521</v>
      </c>
      <c r="D23" s="65"/>
      <c r="E23" s="65"/>
      <c r="F23" s="65" t="s">
        <v>471</v>
      </c>
      <c r="G23" s="221">
        <v>2014</v>
      </c>
    </row>
    <row r="24" spans="2:7" s="138" customFormat="1" ht="37.5">
      <c r="B24" s="213">
        <v>16</v>
      </c>
      <c r="C24" s="362" t="s">
        <v>522</v>
      </c>
      <c r="D24" s="65"/>
      <c r="E24" s="65"/>
      <c r="F24" s="65" t="s">
        <v>471</v>
      </c>
      <c r="G24" s="221">
        <v>2014</v>
      </c>
    </row>
    <row r="25" spans="2:7" s="138" customFormat="1" ht="29.1" customHeight="1">
      <c r="B25" s="213"/>
      <c r="C25" s="362"/>
      <c r="D25" s="65"/>
      <c r="E25" s="65"/>
      <c r="F25" s="65"/>
      <c r="G25" s="221"/>
    </row>
    <row r="26" spans="2:7" s="138" customFormat="1" ht="29.1" customHeight="1">
      <c r="B26" s="213"/>
      <c r="C26" s="362"/>
      <c r="D26" s="65"/>
      <c r="E26" s="65"/>
      <c r="F26" s="65"/>
      <c r="G26" s="221"/>
    </row>
    <row r="27" spans="2:7" s="138" customFormat="1" ht="29.1" customHeight="1">
      <c r="B27" s="213"/>
      <c r="C27" s="362"/>
      <c r="D27" s="65"/>
      <c r="E27" s="65"/>
      <c r="F27" s="65"/>
      <c r="G27" s="221"/>
    </row>
    <row r="28" spans="2:7" s="138" customFormat="1" ht="29.1" customHeight="1">
      <c r="B28" s="213"/>
      <c r="C28" s="362"/>
      <c r="D28" s="65"/>
      <c r="E28" s="65"/>
      <c r="F28" s="65"/>
      <c r="G28" s="221"/>
    </row>
    <row r="29" spans="2:7" s="138" customFormat="1" ht="29.1" customHeight="1">
      <c r="B29" s="213"/>
      <c r="C29" s="362"/>
      <c r="D29" s="65"/>
      <c r="E29" s="65"/>
      <c r="F29" s="65"/>
      <c r="G29" s="221"/>
    </row>
    <row r="30" spans="2:7" s="138" customFormat="1" ht="29.1" customHeight="1">
      <c r="B30" s="213"/>
      <c r="C30" s="362"/>
      <c r="D30" s="65"/>
      <c r="E30" s="65"/>
      <c r="F30" s="65"/>
      <c r="G30" s="221"/>
    </row>
    <row r="31" spans="2:7" s="138" customFormat="1" ht="29.1" customHeight="1">
      <c r="B31" s="213"/>
      <c r="C31" s="362"/>
      <c r="D31" s="65"/>
      <c r="E31" s="65"/>
      <c r="F31" s="65"/>
      <c r="G31" s="221"/>
    </row>
    <row r="32" spans="2:7" s="138" customFormat="1" ht="29.1" customHeight="1">
      <c r="B32" s="213"/>
      <c r="C32" s="362"/>
      <c r="D32" s="65"/>
      <c r="E32" s="65"/>
      <c r="F32" s="65"/>
      <c r="G32" s="221"/>
    </row>
    <row r="33" spans="2:7" s="138" customFormat="1" ht="29.1" customHeight="1">
      <c r="B33" s="213"/>
      <c r="C33" s="362"/>
      <c r="D33" s="65"/>
      <c r="E33" s="65"/>
      <c r="F33" s="65"/>
      <c r="G33" s="221"/>
    </row>
    <row r="34" spans="2:7" s="138" customFormat="1" ht="29.1" customHeight="1">
      <c r="B34" s="213"/>
      <c r="C34" s="362"/>
      <c r="D34" s="65"/>
      <c r="E34" s="65"/>
      <c r="F34" s="65"/>
      <c r="G34" s="221"/>
    </row>
    <row r="35" spans="2:7" s="138" customFormat="1" ht="29.1" customHeight="1">
      <c r="B35" s="213"/>
      <c r="C35" s="362"/>
      <c r="D35" s="65"/>
      <c r="E35" s="65"/>
      <c r="F35" s="65"/>
      <c r="G35" s="221"/>
    </row>
    <row r="36" spans="2:7" s="138" customFormat="1" ht="29.1" customHeight="1">
      <c r="B36" s="213"/>
      <c r="C36" s="213"/>
      <c r="D36" s="65"/>
      <c r="E36" s="65"/>
      <c r="F36" s="65"/>
      <c r="G36" s="221"/>
    </row>
    <row r="37" spans="2:7" s="138" customFormat="1" ht="29.1" customHeight="1">
      <c r="B37" s="213"/>
      <c r="C37" s="213"/>
      <c r="D37" s="65"/>
      <c r="E37" s="65"/>
      <c r="F37" s="65"/>
      <c r="G37" s="221"/>
    </row>
    <row r="38" spans="2:7" s="138" customFormat="1" ht="29.1" customHeight="1">
      <c r="B38" s="213"/>
      <c r="C38" s="213"/>
      <c r="D38" s="65"/>
      <c r="E38" s="65"/>
      <c r="F38" s="65"/>
      <c r="G38" s="221"/>
    </row>
    <row r="39" spans="2:7" s="138" customFormat="1" ht="29.1" customHeight="1">
      <c r="B39" s="213"/>
      <c r="C39" s="213"/>
      <c r="D39" s="65"/>
      <c r="E39" s="65"/>
      <c r="F39" s="65"/>
      <c r="G39" s="221"/>
    </row>
    <row r="40" spans="2:7" s="138" customFormat="1" ht="29.1" customHeight="1">
      <c r="B40" s="213"/>
      <c r="C40" s="213"/>
      <c r="D40" s="65"/>
      <c r="E40" s="65"/>
      <c r="F40" s="65"/>
      <c r="G40" s="221"/>
    </row>
    <row r="41" spans="2:7" s="138" customFormat="1" ht="29.1" customHeight="1">
      <c r="B41" s="213"/>
      <c r="C41" s="213"/>
      <c r="D41" s="65"/>
      <c r="E41" s="65"/>
      <c r="F41" s="65"/>
      <c r="G41" s="221"/>
    </row>
    <row r="42" spans="2:7" s="138" customFormat="1" ht="29.1" customHeight="1">
      <c r="B42" s="213"/>
      <c r="C42" s="213"/>
      <c r="D42" s="65"/>
      <c r="E42" s="65"/>
      <c r="F42" s="65"/>
      <c r="G42" s="221"/>
    </row>
    <row r="43" spans="2:7" s="138" customFormat="1" ht="29.1" customHeight="1">
      <c r="B43" s="213"/>
      <c r="C43" s="213"/>
      <c r="D43" s="65"/>
      <c r="E43" s="65"/>
      <c r="F43" s="65"/>
      <c r="G43" s="221"/>
    </row>
    <row r="44" spans="2:7" s="138" customFormat="1" ht="29.1" customHeight="1">
      <c r="B44" s="213"/>
      <c r="C44" s="213"/>
      <c r="D44" s="65"/>
      <c r="E44" s="65"/>
      <c r="F44" s="65"/>
      <c r="G44" s="221"/>
    </row>
    <row r="45" spans="2:7" s="138" customFormat="1" ht="29.1" customHeight="1">
      <c r="B45" s="213"/>
      <c r="C45" s="213"/>
      <c r="D45" s="65"/>
      <c r="E45" s="65"/>
      <c r="F45" s="65"/>
      <c r="G45" s="221"/>
    </row>
    <row r="46" spans="2:7" s="138" customFormat="1" ht="29.1" customHeight="1">
      <c r="B46" s="213"/>
      <c r="C46" s="213"/>
      <c r="D46" s="65"/>
      <c r="E46" s="65"/>
      <c r="F46" s="65"/>
      <c r="G46" s="221"/>
    </row>
    <row r="47" spans="2:7" s="138" customFormat="1" ht="29.1" customHeight="1">
      <c r="B47" s="213"/>
      <c r="C47" s="213"/>
      <c r="D47" s="65"/>
      <c r="E47" s="65"/>
      <c r="F47" s="65"/>
      <c r="G47" s="221"/>
    </row>
    <row r="48" spans="2:7" s="138" customFormat="1" ht="29.1" customHeight="1">
      <c r="B48" s="213"/>
      <c r="C48" s="213"/>
      <c r="D48" s="65"/>
      <c r="E48" s="65"/>
      <c r="F48" s="65"/>
      <c r="G48" s="221"/>
    </row>
    <row r="49" spans="2:7" s="138" customFormat="1" ht="29.1" customHeight="1">
      <c r="B49" s="213"/>
      <c r="C49" s="213"/>
      <c r="D49" s="65"/>
      <c r="E49" s="65"/>
      <c r="F49" s="65"/>
      <c r="G49" s="221"/>
    </row>
    <row r="50" spans="2:7" s="138" customFormat="1" ht="29.1" customHeight="1">
      <c r="B50" s="213"/>
      <c r="C50" s="213"/>
      <c r="D50" s="65"/>
      <c r="E50" s="65"/>
      <c r="F50" s="65"/>
      <c r="G50" s="221"/>
    </row>
    <row r="51" spans="2:7" s="138" customFormat="1" ht="29.1" customHeight="1">
      <c r="B51" s="213"/>
      <c r="C51" s="213"/>
      <c r="D51" s="65"/>
      <c r="E51" s="65"/>
      <c r="F51" s="65"/>
      <c r="G51" s="221"/>
    </row>
    <row r="52" spans="2:7" s="138" customFormat="1" ht="29.1" customHeight="1">
      <c r="B52" s="213"/>
      <c r="C52" s="213"/>
      <c r="D52" s="65"/>
      <c r="E52" s="65"/>
      <c r="F52" s="65"/>
      <c r="G52" s="221"/>
    </row>
    <row r="53" spans="2:7" s="138" customFormat="1" ht="29.1" customHeight="1">
      <c r="B53" s="213"/>
      <c r="C53" s="213"/>
      <c r="D53" s="65"/>
      <c r="E53" s="65"/>
      <c r="F53" s="65"/>
      <c r="G53" s="221"/>
    </row>
    <row r="54" spans="2:7" s="138" customFormat="1" ht="29.1" customHeight="1">
      <c r="B54" s="213"/>
      <c r="C54" s="213"/>
      <c r="D54" s="65"/>
      <c r="E54" s="65"/>
      <c r="F54" s="65"/>
      <c r="G54" s="221"/>
    </row>
    <row r="55" spans="2:7" s="138" customFormat="1" ht="29.1" customHeight="1">
      <c r="B55" s="213"/>
      <c r="C55" s="213"/>
      <c r="D55" s="65"/>
      <c r="E55" s="65"/>
      <c r="F55" s="65"/>
      <c r="G55" s="221"/>
    </row>
    <row r="56" spans="2:7" s="138" customFormat="1" ht="29.1" customHeight="1">
      <c r="B56" s="213"/>
      <c r="C56" s="213"/>
      <c r="D56" s="65"/>
      <c r="E56" s="65"/>
      <c r="F56" s="65"/>
      <c r="G56" s="221"/>
    </row>
    <row r="57" spans="2:7" s="138" customFormat="1" ht="29.1" customHeight="1">
      <c r="B57" s="213"/>
      <c r="C57" s="213"/>
      <c r="D57" s="65"/>
      <c r="E57" s="65"/>
      <c r="F57" s="65"/>
      <c r="G57" s="221"/>
    </row>
    <row r="58" spans="2:7" s="138" customFormat="1" ht="29.1" customHeight="1">
      <c r="B58" s="213"/>
      <c r="C58" s="213"/>
      <c r="D58" s="65"/>
      <c r="E58" s="65"/>
      <c r="F58" s="65"/>
      <c r="G58" s="221"/>
    </row>
    <row r="59" spans="2:7" s="138" customFormat="1" ht="29.1" customHeight="1">
      <c r="B59" s="213"/>
      <c r="C59" s="213"/>
      <c r="D59" s="65"/>
      <c r="E59" s="65"/>
      <c r="F59" s="65"/>
      <c r="G59" s="221"/>
    </row>
    <row r="60" spans="2:7" s="138" customFormat="1" ht="29.1" customHeight="1">
      <c r="B60" s="213"/>
      <c r="C60" s="213"/>
      <c r="D60" s="65"/>
      <c r="E60" s="65"/>
      <c r="F60" s="65"/>
      <c r="G60" s="221"/>
    </row>
    <row r="61" spans="2:7" s="138" customFormat="1" ht="29.1" customHeight="1">
      <c r="B61" s="213"/>
      <c r="C61" s="213"/>
      <c r="D61" s="65"/>
      <c r="E61" s="65"/>
      <c r="F61" s="65"/>
      <c r="G61" s="221"/>
    </row>
    <row r="62" spans="2:7" s="138" customFormat="1" ht="29.1" customHeight="1">
      <c r="B62" s="213"/>
      <c r="C62" s="213"/>
      <c r="D62" s="65"/>
      <c r="E62" s="65"/>
      <c r="F62" s="65"/>
      <c r="G62" s="221"/>
    </row>
    <row r="63" spans="2:7" s="138" customFormat="1" ht="29.1" customHeight="1">
      <c r="B63" s="213"/>
      <c r="C63" s="213"/>
      <c r="D63" s="65"/>
      <c r="E63" s="65"/>
      <c r="F63" s="65"/>
      <c r="G63" s="221"/>
    </row>
    <row r="64" spans="2:7" s="138" customFormat="1" ht="29.1" customHeight="1">
      <c r="B64" s="213"/>
      <c r="C64" s="213"/>
      <c r="D64" s="65"/>
      <c r="E64" s="65"/>
      <c r="F64" s="65"/>
      <c r="G64" s="221"/>
    </row>
    <row r="65" spans="2:7" s="138" customFormat="1" ht="29.1" customHeight="1">
      <c r="B65" s="213"/>
      <c r="C65" s="213"/>
      <c r="D65" s="65"/>
      <c r="E65" s="65"/>
      <c r="F65" s="65"/>
      <c r="G65" s="221"/>
    </row>
    <row r="66" spans="2:7" s="138" customFormat="1" ht="29.1" customHeight="1">
      <c r="B66" s="213"/>
      <c r="C66" s="213"/>
      <c r="D66" s="65"/>
      <c r="E66" s="65"/>
      <c r="F66" s="65"/>
      <c r="G66" s="221"/>
    </row>
    <row r="67" spans="2:7" s="138" customFormat="1" ht="29.1" customHeight="1">
      <c r="B67" s="213"/>
      <c r="C67" s="213"/>
      <c r="D67" s="65"/>
      <c r="E67" s="65"/>
      <c r="F67" s="65"/>
      <c r="G67" s="221"/>
    </row>
    <row r="68" spans="2:7" s="138" customFormat="1" ht="29.1" customHeight="1">
      <c r="B68" s="213"/>
      <c r="C68" s="213"/>
      <c r="D68" s="65"/>
      <c r="E68" s="65"/>
      <c r="F68" s="65"/>
      <c r="G68" s="221"/>
    </row>
  </sheetData>
  <mergeCells count="6">
    <mergeCell ref="G7:G8"/>
    <mergeCell ref="B5:F5"/>
    <mergeCell ref="A4:F4"/>
    <mergeCell ref="B7:B8"/>
    <mergeCell ref="C7:C8"/>
    <mergeCell ref="D7:F7"/>
  </mergeCells>
  <dataValidations count="1">
    <dataValidation type="list" allowBlank="1" showInputMessage="1" showErrorMessage="1" sqref="D9:F68">
      <formula1>"V"</formula1>
    </dataValidation>
  </dataValidations>
  <pageMargins left="0.75" right="0.75" top="1" bottom="1" header="0.5" footer="0.5"/>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dimension ref="A4:K14"/>
  <sheetViews>
    <sheetView workbookViewId="0">
      <selection activeCell="F12" sqref="F12"/>
    </sheetView>
  </sheetViews>
  <sheetFormatPr defaultColWidth="10.875" defaultRowHeight="18.75"/>
  <cols>
    <col min="1" max="1" width="7.875" style="4" customWidth="1"/>
    <col min="2" max="2" width="36.125" style="4" bestFit="1" customWidth="1"/>
    <col min="3" max="5" width="14.375" style="4" customWidth="1"/>
    <col min="6" max="6" width="14" style="4" customWidth="1"/>
    <col min="7" max="7" width="14.375" style="4" customWidth="1"/>
    <col min="8" max="8" width="9.625" style="4" customWidth="1"/>
    <col min="9" max="10" width="13.375" style="4" customWidth="1"/>
    <col min="11" max="11" width="32.875" style="4" customWidth="1"/>
    <col min="12" max="16384" width="10.875" style="4"/>
  </cols>
  <sheetData>
    <row r="4" spans="1:11" ht="35.1" customHeight="1">
      <c r="A4" s="239" t="s">
        <v>352</v>
      </c>
      <c r="B4" s="239"/>
      <c r="C4" s="239"/>
      <c r="D4" s="239"/>
      <c r="E4" s="239"/>
      <c r="F4" s="239"/>
      <c r="G4" s="239"/>
      <c r="H4" s="239"/>
      <c r="I4" s="239"/>
      <c r="J4" s="239"/>
      <c r="K4" s="20"/>
    </row>
    <row r="5" spans="1:11" ht="42" customHeight="1">
      <c r="A5" s="108" t="s">
        <v>353</v>
      </c>
      <c r="B5" s="262" t="s">
        <v>354</v>
      </c>
      <c r="C5" s="262"/>
      <c r="D5" s="262"/>
      <c r="E5" s="262"/>
      <c r="F5" s="262"/>
      <c r="G5" s="262"/>
      <c r="H5" s="262"/>
      <c r="I5" s="262"/>
      <c r="J5" s="49"/>
      <c r="K5" s="49"/>
    </row>
    <row r="6" spans="1:11" ht="23.1" customHeight="1">
      <c r="B6" s="273" t="s">
        <v>128</v>
      </c>
      <c r="C6" s="268" t="s">
        <v>355</v>
      </c>
      <c r="D6" s="269"/>
      <c r="E6" s="270"/>
      <c r="F6" s="273" t="s">
        <v>65</v>
      </c>
      <c r="G6" s="66"/>
      <c r="H6" s="3"/>
    </row>
    <row r="7" spans="1:11">
      <c r="B7" s="274"/>
      <c r="C7" s="136" t="s">
        <v>62</v>
      </c>
      <c r="D7" s="136" t="s">
        <v>63</v>
      </c>
      <c r="E7" s="136" t="s">
        <v>64</v>
      </c>
      <c r="F7" s="274"/>
      <c r="G7" s="66"/>
      <c r="H7" s="3"/>
    </row>
    <row r="8" spans="1:11" ht="24.95" customHeight="1">
      <c r="B8" s="208" t="s">
        <v>129</v>
      </c>
      <c r="C8" s="67">
        <v>61</v>
      </c>
      <c r="D8" s="67">
        <v>68</v>
      </c>
      <c r="E8" s="65">
        <v>67</v>
      </c>
      <c r="F8" s="212">
        <f>SUM(C8:E8)</f>
        <v>196</v>
      </c>
      <c r="G8" s="66"/>
    </row>
    <row r="9" spans="1:11" ht="24.95" customHeight="1">
      <c r="B9" s="208" t="s">
        <v>329</v>
      </c>
      <c r="C9" s="67">
        <v>15</v>
      </c>
      <c r="D9" s="67">
        <v>15</v>
      </c>
      <c r="E9" s="65">
        <v>22</v>
      </c>
      <c r="F9" s="212">
        <f t="shared" ref="F9:F13" si="0">SUM(C9:E9)</f>
        <v>52</v>
      </c>
      <c r="G9" s="66"/>
    </row>
    <row r="10" spans="1:11" ht="24.95" customHeight="1">
      <c r="B10" s="208" t="s">
        <v>304</v>
      </c>
      <c r="C10" s="67">
        <v>0</v>
      </c>
      <c r="D10" s="67">
        <v>0</v>
      </c>
      <c r="E10" s="65">
        <v>1</v>
      </c>
      <c r="F10" s="212">
        <f t="shared" si="0"/>
        <v>1</v>
      </c>
      <c r="G10" s="66"/>
    </row>
    <row r="11" spans="1:11" ht="39.950000000000003" customHeight="1">
      <c r="B11" s="209" t="s">
        <v>330</v>
      </c>
      <c r="C11" s="67">
        <v>0</v>
      </c>
      <c r="D11" s="67">
        <v>1</v>
      </c>
      <c r="E11" s="65">
        <v>1</v>
      </c>
      <c r="F11" s="212">
        <f t="shared" si="0"/>
        <v>2</v>
      </c>
      <c r="G11" s="66"/>
    </row>
    <row r="12" spans="1:11" ht="24.95" customHeight="1">
      <c r="B12" s="210" t="s">
        <v>130</v>
      </c>
      <c r="C12" s="67">
        <v>0</v>
      </c>
      <c r="D12" s="67">
        <v>0</v>
      </c>
      <c r="E12" s="65">
        <v>0</v>
      </c>
      <c r="F12" s="212">
        <f t="shared" si="0"/>
        <v>0</v>
      </c>
      <c r="G12" s="66"/>
    </row>
    <row r="13" spans="1:11" ht="24.95" customHeight="1">
      <c r="B13" s="211" t="s">
        <v>159</v>
      </c>
      <c r="C13" s="212">
        <f>SUM(C8:C12)</f>
        <v>76</v>
      </c>
      <c r="D13" s="212">
        <f t="shared" ref="D13:E13" si="1">SUM(D8:D12)</f>
        <v>84</v>
      </c>
      <c r="E13" s="212">
        <f t="shared" si="1"/>
        <v>91</v>
      </c>
      <c r="F13" s="212">
        <f t="shared" si="0"/>
        <v>251</v>
      </c>
      <c r="G13" s="66"/>
    </row>
    <row r="14" spans="1:11" ht="42.75" customHeight="1">
      <c r="B14" s="334" t="s">
        <v>356</v>
      </c>
      <c r="C14" s="334"/>
      <c r="D14" s="334"/>
      <c r="E14" s="334"/>
      <c r="F14" s="334"/>
      <c r="G14" s="334"/>
      <c r="H14" s="334"/>
      <c r="I14" s="334"/>
    </row>
  </sheetData>
  <mergeCells count="6">
    <mergeCell ref="B14:I14"/>
    <mergeCell ref="A4:J4"/>
    <mergeCell ref="B5:I5"/>
    <mergeCell ref="B6:B7"/>
    <mergeCell ref="C6:E6"/>
    <mergeCell ref="F6:F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dimension ref="A1:B27"/>
  <sheetViews>
    <sheetView topLeftCell="A9" workbookViewId="0">
      <selection activeCell="B27" sqref="B27"/>
    </sheetView>
  </sheetViews>
  <sheetFormatPr defaultColWidth="11" defaultRowHeight="15.75"/>
  <sheetData>
    <row r="1" spans="1:2">
      <c r="A1">
        <v>1</v>
      </c>
      <c r="B1" t="s">
        <v>5</v>
      </c>
    </row>
    <row r="2" spans="1:2">
      <c r="A2">
        <v>2</v>
      </c>
      <c r="B2" t="s">
        <v>6</v>
      </c>
    </row>
    <row r="3" spans="1:2">
      <c r="A3">
        <v>3</v>
      </c>
      <c r="B3" t="s">
        <v>7</v>
      </c>
    </row>
    <row r="4" spans="1:2">
      <c r="A4">
        <v>4</v>
      </c>
      <c r="B4" t="s">
        <v>8</v>
      </c>
    </row>
    <row r="5" spans="1:2">
      <c r="A5">
        <v>5</v>
      </c>
      <c r="B5" t="s">
        <v>9</v>
      </c>
    </row>
    <row r="6" spans="1:2">
      <c r="A6">
        <v>6</v>
      </c>
      <c r="B6" t="s">
        <v>10</v>
      </c>
    </row>
    <row r="7" spans="1:2">
      <c r="A7">
        <v>7</v>
      </c>
      <c r="B7" t="s">
        <v>11</v>
      </c>
    </row>
    <row r="8" spans="1:2">
      <c r="A8">
        <v>8</v>
      </c>
      <c r="B8" t="s">
        <v>12</v>
      </c>
    </row>
    <row r="9" spans="1:2">
      <c r="A9">
        <v>9</v>
      </c>
      <c r="B9" t="s">
        <v>13</v>
      </c>
    </row>
    <row r="10" spans="1:2">
      <c r="A10">
        <v>10</v>
      </c>
      <c r="B10" t="s">
        <v>14</v>
      </c>
    </row>
    <row r="11" spans="1:2">
      <c r="A11">
        <v>11</v>
      </c>
      <c r="B11" t="s">
        <v>15</v>
      </c>
    </row>
    <row r="12" spans="1:2">
      <c r="A12">
        <v>12</v>
      </c>
      <c r="B12" t="s">
        <v>16</v>
      </c>
    </row>
    <row r="13" spans="1:2">
      <c r="A13">
        <v>13</v>
      </c>
      <c r="B13" s="2" t="s">
        <v>17</v>
      </c>
    </row>
    <row r="15" spans="1:2">
      <c r="A15">
        <v>1</v>
      </c>
      <c r="B15" t="s">
        <v>69</v>
      </c>
    </row>
    <row r="16" spans="1:2">
      <c r="A16">
        <v>2</v>
      </c>
      <c r="B16" t="s">
        <v>70</v>
      </c>
    </row>
    <row r="17" spans="1:2">
      <c r="A17">
        <v>3</v>
      </c>
      <c r="B17" t="s">
        <v>71</v>
      </c>
    </row>
    <row r="18" spans="1:2">
      <c r="A18">
        <v>4</v>
      </c>
      <c r="B18" t="s">
        <v>72</v>
      </c>
    </row>
    <row r="19" spans="1:2">
      <c r="A19">
        <v>9</v>
      </c>
      <c r="B19" s="2" t="s">
        <v>17</v>
      </c>
    </row>
    <row r="21" spans="1:2">
      <c r="A21">
        <v>1</v>
      </c>
      <c r="B21" t="s">
        <v>77</v>
      </c>
    </row>
    <row r="22" spans="1:2">
      <c r="A22">
        <v>2</v>
      </c>
      <c r="B22" t="s">
        <v>78</v>
      </c>
    </row>
    <row r="23" spans="1:2">
      <c r="A23">
        <v>9</v>
      </c>
      <c r="B23" s="2" t="s">
        <v>17</v>
      </c>
    </row>
    <row r="25" spans="1:2">
      <c r="A25">
        <v>1</v>
      </c>
      <c r="B25" t="s">
        <v>101</v>
      </c>
    </row>
    <row r="26" spans="1:2">
      <c r="A26">
        <v>2</v>
      </c>
      <c r="B26" t="s">
        <v>102</v>
      </c>
    </row>
    <row r="27" spans="1:2">
      <c r="A27">
        <v>9</v>
      </c>
      <c r="B27" s="2" t="s">
        <v>17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DEPAN</vt:lpstr>
      <vt:lpstr>PENGISI</vt:lpstr>
      <vt:lpstr>IDENTITAS</vt:lpstr>
      <vt:lpstr>A-2.4.6</vt:lpstr>
      <vt:lpstr>A-3.1.5</vt:lpstr>
      <vt:lpstr>A-3.1.11</vt:lpstr>
      <vt:lpstr>A-3.2.1</vt:lpstr>
      <vt:lpstr>A-3.2.2</vt:lpstr>
      <vt:lpstr>A-3.2.4</vt:lpstr>
      <vt:lpstr>A-4.3.1</vt:lpstr>
      <vt:lpstr>A-4.3.2</vt:lpstr>
      <vt:lpstr>A-4.4</vt:lpstr>
      <vt:lpstr>A-4.5.1</vt:lpstr>
      <vt:lpstr>A-6.1.4</vt:lpstr>
      <vt:lpstr>A-6.1.5</vt:lpstr>
      <vt:lpstr>A-6.1.6</vt:lpstr>
      <vt:lpstr>A-6.1.7</vt:lpstr>
      <vt:lpstr>A-6.2.2</vt:lpstr>
      <vt:lpstr>A-6.3.7</vt:lpstr>
      <vt:lpstr>A-7.1.2</vt:lpstr>
      <vt:lpstr>A-7.1.3</vt:lpstr>
      <vt:lpstr>A-7.1.4</vt:lpstr>
      <vt:lpstr>A-7.1.5</vt:lpstr>
      <vt:lpstr>A-7.2.2</vt:lpstr>
      <vt:lpstr>REF</vt:lpstr>
      <vt:lpstr>Sheet1</vt:lpstr>
    </vt:vector>
  </TitlesOfParts>
  <Company>IPB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Adisantoso</dc:creator>
  <cp:lastModifiedBy>Emboh</cp:lastModifiedBy>
  <cp:lastPrinted>2014-10-04T07:51:29Z</cp:lastPrinted>
  <dcterms:created xsi:type="dcterms:W3CDTF">2014-09-24T02:10:05Z</dcterms:created>
  <dcterms:modified xsi:type="dcterms:W3CDTF">2017-06-08T08:16:05Z</dcterms:modified>
</cp:coreProperties>
</file>